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51692\Documents\Antonio\AFI\Tema 4 - Valoración y Cálculo Estocástico\Ejercicio\Ejercicio 2\"/>
    </mc:Choice>
  </mc:AlternateContent>
  <bookViews>
    <workbookView xWindow="0" yWindow="0" windowWidth="14370" windowHeight="7455"/>
  </bookViews>
  <sheets>
    <sheet name="Forward" sheetId="1" r:id="rId1"/>
    <sheet name="Backwards" sheetId="3" r:id="rId2"/>
    <sheet name="Comparación" sheetId="4" r:id="rId3"/>
    <sheet name="t = 6 meses" sheetId="2" r:id="rId4"/>
    <sheet name="t = 3 meses" sheetId="5" r:id="rId5"/>
    <sheet name="t = 1 mes" sheetId="7" r:id="rId6"/>
  </sheets>
  <definedNames>
    <definedName name="alpha" localSheetId="1">Backwards!$C$20</definedName>
    <definedName name="alpha">Forward!$C$20</definedName>
    <definedName name="beta" localSheetId="1">Backwards!$C$23</definedName>
    <definedName name="beta">Forward!$C$23</definedName>
    <definedName name="delta_s" localSheetId="1">Backwards!$C$18</definedName>
    <definedName name="delta_s">Forward!$C$18</definedName>
    <definedName name="Delta_t" localSheetId="1">Backwards!$C$17</definedName>
    <definedName name="Delta_t">Forward!$C$17</definedName>
    <definedName name="delta_x" localSheetId="1">Backwards!$C$16</definedName>
    <definedName name="delta_x">Forward!$C$16</definedName>
    <definedName name="k" localSheetId="1">Backwards!$C$7</definedName>
    <definedName name="k">Forward!$C$7</definedName>
    <definedName name="kmax" localSheetId="1">Backwards!$C$11</definedName>
    <definedName name="kmax">Forward!$C$11</definedName>
    <definedName name="kmin" localSheetId="1">Backwards!$C$10</definedName>
    <definedName name="kmin">Forward!$C$10</definedName>
    <definedName name="rho" localSheetId="1">Backwards!$C$21</definedName>
    <definedName name="rho">Forward!$C$21</definedName>
    <definedName name="s0" localSheetId="1">Backwards!$C$6</definedName>
    <definedName name="s0">Forward!$C$6</definedName>
    <definedName name="sigma" localSheetId="1">Backwards!$C$8</definedName>
    <definedName name="sigma">Forward!$C$8</definedName>
    <definedName name="solver_adj" localSheetId="5" hidden="1">'t = 1 mes'!$W$9:$W$20</definedName>
    <definedName name="solver_adj" localSheetId="4" hidden="1">'t = 3 meses'!$V$9:$V$20</definedName>
    <definedName name="solver_adj" localSheetId="3" hidden="1">'t = 6 meses'!$X$9:$X$20</definedName>
    <definedName name="solver_cvg" localSheetId="5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5" hidden="1">2</definedName>
    <definedName name="solver_drv" localSheetId="4" hidden="1">2</definedName>
    <definedName name="solver_drv" localSheetId="3" hidden="1">2</definedName>
    <definedName name="solver_eng" localSheetId="5" hidden="1">1</definedName>
    <definedName name="solver_eng" localSheetId="4" hidden="1">1</definedName>
    <definedName name="solver_eng" localSheetId="3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itr" localSheetId="5" hidden="1">2147483647</definedName>
    <definedName name="solver_itr" localSheetId="4" hidden="1">2147483647</definedName>
    <definedName name="solver_itr" localSheetId="3" hidden="1">2147483647</definedName>
    <definedName name="solver_lhs1" localSheetId="5" hidden="1">'t = 1 mes'!$W$9:$W$20</definedName>
    <definedName name="solver_lhs1" localSheetId="4" hidden="1">'t = 3 meses'!$V$9:$V$20</definedName>
    <definedName name="solver_lhs1" localSheetId="3" hidden="1">'t = 6 meses'!$X$9:$X$20</definedName>
    <definedName name="solver_lhs2" localSheetId="5" hidden="1">'t = 1 mes'!$I$7:$I$56</definedName>
    <definedName name="solver_lhs2" localSheetId="4" hidden="1">'t = 3 meses'!$I$7:$I$56</definedName>
    <definedName name="solver_lhs2" localSheetId="3" hidden="1">'t = 6 meses'!$I$7:$I$56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rt" localSheetId="5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neg" localSheetId="5" hidden="1">1</definedName>
    <definedName name="solver_neg" localSheetId="4" hidden="1">1</definedName>
    <definedName name="solver_neg" localSheetId="3" hidden="1">1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um" localSheetId="5" hidden="1">1</definedName>
    <definedName name="solver_num" localSheetId="4" hidden="1">1</definedName>
    <definedName name="solver_num" localSheetId="3" hidden="1">1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opt" localSheetId="5" hidden="1">'t = 1 mes'!$AC$21</definedName>
    <definedName name="solver_opt" localSheetId="4" hidden="1">'t = 3 meses'!$AB$21</definedName>
    <definedName name="solver_opt" localSheetId="3" hidden="1">'t = 6 meses'!$AD$21</definedName>
    <definedName name="solver_pre" localSheetId="5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5" hidden="1">2</definedName>
    <definedName name="solver_rbv" localSheetId="4" hidden="1">2</definedName>
    <definedName name="solver_rbv" localSheetId="3" hidden="1">2</definedName>
    <definedName name="solver_rel1" localSheetId="5" hidden="1">3</definedName>
    <definedName name="solver_rel1" localSheetId="4" hidden="1">3</definedName>
    <definedName name="solver_rel1" localSheetId="3" hidden="1">3</definedName>
    <definedName name="solver_rel2" localSheetId="5" hidden="1">3</definedName>
    <definedName name="solver_rel2" localSheetId="4" hidden="1">3</definedName>
    <definedName name="solver_rel2" localSheetId="3" hidden="1">3</definedName>
    <definedName name="solver_rhs1" localSheetId="5" hidden="1">0</definedName>
    <definedName name="solver_rhs1" localSheetId="4" hidden="1">0</definedName>
    <definedName name="solver_rhs1" localSheetId="3" hidden="1">0</definedName>
    <definedName name="solver_rhs2" localSheetId="5" hidden="1">0</definedName>
    <definedName name="solver_rhs2" localSheetId="4" hidden="1">0</definedName>
    <definedName name="solver_rhs2" localSheetId="3" hidden="1">0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tim" localSheetId="5" hidden="1">2147483647</definedName>
    <definedName name="solver_tim" localSheetId="4" hidden="1">2147483647</definedName>
    <definedName name="solver_tim" localSheetId="3" hidden="1">2147483647</definedName>
    <definedName name="solver_tol" localSheetId="5" hidden="1">1</definedName>
    <definedName name="solver_tol" localSheetId="4" hidden="1">1</definedName>
    <definedName name="solver_tol" localSheetId="3" hidden="1">1</definedName>
    <definedName name="solver_typ" localSheetId="5" hidden="1">3</definedName>
    <definedName name="solver_typ" localSheetId="4" hidden="1">3</definedName>
    <definedName name="solver_typ" localSheetId="3" hidden="1">3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er" localSheetId="5" hidden="1">3</definedName>
    <definedName name="solver_ver" localSheetId="4" hidden="1">3</definedName>
    <definedName name="solver_ver" localSheetId="3" hidden="1">3</definedName>
    <definedName name="T" localSheetId="1">Backwards!$C$4</definedName>
    <definedName name="T">Forward!$C$4</definedName>
    <definedName name="tipo" localSheetId="1">Backwards!$C$5</definedName>
    <definedName name="tipo">Forward!$C$5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0" i="5" l="1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9" i="5"/>
  <c r="Z9" i="5" s="1"/>
  <c r="Y10" i="7"/>
  <c r="Z10" i="7" s="1"/>
  <c r="Y11" i="7"/>
  <c r="Z11" i="7" s="1"/>
  <c r="Y12" i="7"/>
  <c r="Z12" i="7" s="1"/>
  <c r="Y13" i="7"/>
  <c r="Z13" i="7"/>
  <c r="Y14" i="7"/>
  <c r="Z14" i="7" s="1"/>
  <c r="Y15" i="7"/>
  <c r="Z15" i="7" s="1"/>
  <c r="Y16" i="7"/>
  <c r="Z16" i="7" s="1"/>
  <c r="Y17" i="7"/>
  <c r="Z17" i="7"/>
  <c r="Y18" i="7"/>
  <c r="Z18" i="7" s="1"/>
  <c r="Y19" i="7"/>
  <c r="Z19" i="7" s="1"/>
  <c r="Y20" i="7"/>
  <c r="Z20" i="7" s="1"/>
  <c r="Y9" i="7"/>
  <c r="Z9" i="7" s="1"/>
  <c r="Y10" i="2"/>
  <c r="Z10" i="2" s="1"/>
  <c r="Y11" i="2"/>
  <c r="Z11" i="2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9" i="2"/>
  <c r="Z9" i="2" s="1"/>
  <c r="C16" i="1"/>
  <c r="C4" i="1"/>
  <c r="S6" i="5"/>
  <c r="T6" i="5"/>
  <c r="U6" i="5"/>
  <c r="S7" i="5"/>
  <c r="T7" i="5"/>
  <c r="U7" i="5"/>
  <c r="S8" i="5"/>
  <c r="T8" i="5"/>
  <c r="U8" i="5"/>
  <c r="S7" i="7"/>
  <c r="T7" i="7"/>
  <c r="T9" i="7"/>
  <c r="S10" i="7"/>
  <c r="T10" i="7"/>
  <c r="T14" i="7"/>
  <c r="S15" i="7"/>
  <c r="T15" i="7"/>
  <c r="U16" i="7"/>
  <c r="S17" i="7"/>
  <c r="T18" i="7"/>
  <c r="U20" i="7"/>
  <c r="S8" i="7"/>
  <c r="C5" i="7"/>
  <c r="T20" i="7"/>
  <c r="S20" i="7"/>
  <c r="S19" i="7"/>
  <c r="U18" i="7"/>
  <c r="S18" i="7"/>
  <c r="U17" i="7"/>
  <c r="T16" i="7"/>
  <c r="S16" i="7"/>
  <c r="U14" i="7"/>
  <c r="S14" i="7"/>
  <c r="U13" i="7"/>
  <c r="U12" i="7"/>
  <c r="T12" i="7"/>
  <c r="S12" i="7"/>
  <c r="S11" i="7"/>
  <c r="U9" i="7"/>
  <c r="U8" i="7"/>
  <c r="U7" i="7"/>
  <c r="T10" i="5"/>
  <c r="T11" i="5"/>
  <c r="T14" i="5"/>
  <c r="T15" i="5"/>
  <c r="S11" i="5"/>
  <c r="S17" i="5"/>
  <c r="C5" i="5"/>
  <c r="T20" i="5"/>
  <c r="S20" i="5"/>
  <c r="T19" i="5"/>
  <c r="T18" i="5"/>
  <c r="T17" i="5"/>
  <c r="T16" i="5"/>
  <c r="S16" i="5"/>
  <c r="S14" i="5"/>
  <c r="T13" i="5"/>
  <c r="T12" i="5"/>
  <c r="S12" i="5"/>
  <c r="S10" i="5"/>
  <c r="T9" i="5"/>
  <c r="S9" i="5"/>
  <c r="T13" i="2"/>
  <c r="U13" i="2"/>
  <c r="T14" i="2"/>
  <c r="U14" i="2"/>
  <c r="T15" i="2"/>
  <c r="U15" i="2"/>
  <c r="T16" i="2"/>
  <c r="U16" i="2"/>
  <c r="T17" i="2"/>
  <c r="U17" i="2"/>
  <c r="T18" i="2"/>
  <c r="U18" i="2"/>
  <c r="T19" i="2"/>
  <c r="U19" i="2"/>
  <c r="T20" i="2"/>
  <c r="U20" i="2"/>
  <c r="U10" i="2"/>
  <c r="U11" i="2"/>
  <c r="U12" i="2"/>
  <c r="T11" i="2"/>
  <c r="T12" i="2"/>
  <c r="T10" i="2"/>
  <c r="U19" i="7" l="1"/>
  <c r="T11" i="7"/>
  <c r="U15" i="7"/>
  <c r="U11" i="7"/>
  <c r="T19" i="7"/>
  <c r="T17" i="7"/>
  <c r="T13" i="7"/>
  <c r="T8" i="7"/>
  <c r="S13" i="7"/>
  <c r="U10" i="7"/>
  <c r="S9" i="7"/>
  <c r="S15" i="5"/>
  <c r="S19" i="5"/>
  <c r="S13" i="5"/>
  <c r="S18" i="5"/>
  <c r="T7" i="2"/>
  <c r="U7" i="2"/>
  <c r="T8" i="2"/>
  <c r="U8" i="2"/>
  <c r="T9" i="2"/>
  <c r="U9" i="2"/>
  <c r="D69" i="3" l="1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68" i="3"/>
  <c r="L5" i="1" l="1"/>
  <c r="L4" i="1"/>
  <c r="K10" i="3"/>
  <c r="DH10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A116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A115" i="3"/>
  <c r="BH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A114" i="3"/>
  <c r="BH113" i="3"/>
  <c r="BG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A113" i="3"/>
  <c r="BH112" i="3"/>
  <c r="BG112" i="3"/>
  <c r="BF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A112" i="3"/>
  <c r="BH111" i="3"/>
  <c r="BG111" i="3"/>
  <c r="BF111" i="3"/>
  <c r="BE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A111" i="3"/>
  <c r="BH110" i="3"/>
  <c r="BG110" i="3"/>
  <c r="BF110" i="3"/>
  <c r="BE110" i="3"/>
  <c r="BD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A110" i="3"/>
  <c r="BH109" i="3"/>
  <c r="BG109" i="3"/>
  <c r="BF109" i="3"/>
  <c r="BE109" i="3"/>
  <c r="BD109" i="3"/>
  <c r="BC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A109" i="3"/>
  <c r="BH108" i="3"/>
  <c r="BG108" i="3"/>
  <c r="BF108" i="3"/>
  <c r="BE108" i="3"/>
  <c r="BD108" i="3"/>
  <c r="BC108" i="3"/>
  <c r="BB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A108" i="3"/>
  <c r="BH107" i="3"/>
  <c r="BG107" i="3"/>
  <c r="BF107" i="3"/>
  <c r="BE107" i="3"/>
  <c r="BD107" i="3"/>
  <c r="BC107" i="3"/>
  <c r="BB107" i="3"/>
  <c r="BA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A107" i="3"/>
  <c r="BH106" i="3"/>
  <c r="BG106" i="3"/>
  <c r="BF106" i="3"/>
  <c r="BE106" i="3"/>
  <c r="BD106" i="3"/>
  <c r="BC106" i="3"/>
  <c r="BB106" i="3"/>
  <c r="BA106" i="3"/>
  <c r="AZ106" i="3"/>
  <c r="AV106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A106" i="3"/>
  <c r="BH105" i="3"/>
  <c r="BG105" i="3"/>
  <c r="BF105" i="3"/>
  <c r="BE105" i="3"/>
  <c r="BD105" i="3"/>
  <c r="BC105" i="3"/>
  <c r="BB105" i="3"/>
  <c r="BA105" i="3"/>
  <c r="AZ105" i="3"/>
  <c r="AY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A105" i="3"/>
  <c r="BH104" i="3"/>
  <c r="BG104" i="3"/>
  <c r="BF104" i="3"/>
  <c r="BE104" i="3"/>
  <c r="BD104" i="3"/>
  <c r="BC104" i="3"/>
  <c r="BB104" i="3"/>
  <c r="BA104" i="3"/>
  <c r="AZ104" i="3"/>
  <c r="AY104" i="3"/>
  <c r="AX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A104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A103" i="3"/>
  <c r="BH102" i="3"/>
  <c r="BG102" i="3"/>
  <c r="BF102" i="3"/>
  <c r="BE102" i="3"/>
  <c r="BD102" i="3"/>
  <c r="BC102" i="3"/>
  <c r="BB102" i="3"/>
  <c r="BA102" i="3"/>
  <c r="AZ102" i="3"/>
  <c r="AY102" i="3"/>
  <c r="AX102" i="3"/>
  <c r="AW102" i="3"/>
  <c r="AV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A102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A101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A100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A99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A98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A97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A96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A95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A94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A93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A92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A91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A90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A89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A88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A87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A86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A85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A84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A83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A82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W81" i="3"/>
  <c r="V81" i="3"/>
  <c r="U81" i="3"/>
  <c r="T81" i="3"/>
  <c r="S81" i="3"/>
  <c r="R81" i="3"/>
  <c r="Q81" i="3"/>
  <c r="P81" i="3"/>
  <c r="O81" i="3"/>
  <c r="N81" i="3"/>
  <c r="M81" i="3"/>
  <c r="L81" i="3"/>
  <c r="A81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V80" i="3"/>
  <c r="U80" i="3"/>
  <c r="T80" i="3"/>
  <c r="S80" i="3"/>
  <c r="R80" i="3"/>
  <c r="Q80" i="3"/>
  <c r="P80" i="3"/>
  <c r="O80" i="3"/>
  <c r="N80" i="3"/>
  <c r="M80" i="3"/>
  <c r="L80" i="3"/>
  <c r="A80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U79" i="3"/>
  <c r="T79" i="3"/>
  <c r="S79" i="3"/>
  <c r="R79" i="3"/>
  <c r="Q79" i="3"/>
  <c r="P79" i="3"/>
  <c r="O79" i="3"/>
  <c r="N79" i="3"/>
  <c r="M79" i="3"/>
  <c r="L79" i="3"/>
  <c r="A79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T78" i="3"/>
  <c r="S78" i="3"/>
  <c r="R78" i="3"/>
  <c r="Q78" i="3"/>
  <c r="P78" i="3"/>
  <c r="O78" i="3"/>
  <c r="N78" i="3"/>
  <c r="M78" i="3"/>
  <c r="L78" i="3"/>
  <c r="A78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S77" i="3"/>
  <c r="R77" i="3"/>
  <c r="Q77" i="3"/>
  <c r="P77" i="3"/>
  <c r="O77" i="3"/>
  <c r="N77" i="3"/>
  <c r="M77" i="3"/>
  <c r="L77" i="3"/>
  <c r="A77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R76" i="3"/>
  <c r="Q76" i="3"/>
  <c r="P76" i="3"/>
  <c r="O76" i="3"/>
  <c r="N76" i="3"/>
  <c r="M76" i="3"/>
  <c r="L76" i="3"/>
  <c r="A76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Q75" i="3"/>
  <c r="P75" i="3"/>
  <c r="O75" i="3"/>
  <c r="N75" i="3"/>
  <c r="M75" i="3"/>
  <c r="L75" i="3"/>
  <c r="A75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P74" i="3"/>
  <c r="O74" i="3"/>
  <c r="N74" i="3"/>
  <c r="M74" i="3"/>
  <c r="L74" i="3"/>
  <c r="A74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O73" i="3"/>
  <c r="N73" i="3"/>
  <c r="M73" i="3"/>
  <c r="L73" i="3"/>
  <c r="A73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N72" i="3"/>
  <c r="M72" i="3"/>
  <c r="L72" i="3"/>
  <c r="A72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M71" i="3"/>
  <c r="L71" i="3"/>
  <c r="A71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L70" i="3"/>
  <c r="A70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A69" i="3"/>
  <c r="A68" i="3"/>
  <c r="C17" i="3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AM9" i="3" s="1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BI9" i="3" s="1"/>
  <c r="BJ9" i="3" s="1"/>
  <c r="BK9" i="3" s="1"/>
  <c r="BL9" i="3" s="1"/>
  <c r="BM9" i="3" s="1"/>
  <c r="BN9" i="3" s="1"/>
  <c r="BO9" i="3" s="1"/>
  <c r="BP9" i="3" s="1"/>
  <c r="BQ9" i="3" s="1"/>
  <c r="BR9" i="3" s="1"/>
  <c r="BS9" i="3" s="1"/>
  <c r="BT9" i="3" s="1"/>
  <c r="BU9" i="3" s="1"/>
  <c r="BV9" i="3" s="1"/>
  <c r="BW9" i="3" s="1"/>
  <c r="BX9" i="3" s="1"/>
  <c r="BY9" i="3" s="1"/>
  <c r="BZ9" i="3" s="1"/>
  <c r="CA9" i="3" s="1"/>
  <c r="CB9" i="3" s="1"/>
  <c r="CC9" i="3" s="1"/>
  <c r="CD9" i="3" s="1"/>
  <c r="CE9" i="3" s="1"/>
  <c r="CF9" i="3" s="1"/>
  <c r="CG9" i="3" s="1"/>
  <c r="CH9" i="3" s="1"/>
  <c r="CI9" i="3" s="1"/>
  <c r="CJ9" i="3" s="1"/>
  <c r="CK9" i="3" s="1"/>
  <c r="CL9" i="3" s="1"/>
  <c r="CM9" i="3" s="1"/>
  <c r="CN9" i="3" s="1"/>
  <c r="CO9" i="3" s="1"/>
  <c r="CP9" i="3" s="1"/>
  <c r="CQ9" i="3" s="1"/>
  <c r="CR9" i="3" s="1"/>
  <c r="CS9" i="3" s="1"/>
  <c r="CT9" i="3" s="1"/>
  <c r="CU9" i="3" s="1"/>
  <c r="CV9" i="3" s="1"/>
  <c r="CW9" i="3" s="1"/>
  <c r="CX9" i="3" s="1"/>
  <c r="CY9" i="3" s="1"/>
  <c r="CZ9" i="3" s="1"/>
  <c r="DA9" i="3" s="1"/>
  <c r="DB9" i="3" s="1"/>
  <c r="DC9" i="3" s="1"/>
  <c r="DD9" i="3" s="1"/>
  <c r="DE9" i="3" s="1"/>
  <c r="DF9" i="3" s="1"/>
  <c r="DG9" i="3" s="1"/>
  <c r="DH9" i="3" s="1"/>
  <c r="C18" i="3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C16" i="3"/>
  <c r="J10" i="3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E69" i="1"/>
  <c r="BF69" i="1"/>
  <c r="BG69" i="1"/>
  <c r="BE70" i="1"/>
  <c r="BF70" i="1"/>
  <c r="BG70" i="1"/>
  <c r="BE71" i="1"/>
  <c r="BF71" i="1"/>
  <c r="BG71" i="1"/>
  <c r="BE72" i="1"/>
  <c r="BF72" i="1"/>
  <c r="BG72" i="1"/>
  <c r="BE73" i="1"/>
  <c r="BF73" i="1"/>
  <c r="BG73" i="1"/>
  <c r="BE74" i="1"/>
  <c r="BF74" i="1"/>
  <c r="BG74" i="1"/>
  <c r="BE75" i="1"/>
  <c r="BF75" i="1"/>
  <c r="BG75" i="1"/>
  <c r="BE76" i="1"/>
  <c r="BF76" i="1"/>
  <c r="BG76" i="1"/>
  <c r="BE77" i="1"/>
  <c r="BF77" i="1"/>
  <c r="BG77" i="1"/>
  <c r="BE78" i="1"/>
  <c r="BF78" i="1"/>
  <c r="BG78" i="1"/>
  <c r="BE79" i="1"/>
  <c r="BF79" i="1"/>
  <c r="BG79" i="1"/>
  <c r="BE80" i="1"/>
  <c r="BF80" i="1"/>
  <c r="BG80" i="1"/>
  <c r="BE81" i="1"/>
  <c r="BF81" i="1"/>
  <c r="BG81" i="1"/>
  <c r="BE82" i="1"/>
  <c r="BF82" i="1"/>
  <c r="BG82" i="1"/>
  <c r="BE83" i="1"/>
  <c r="BF83" i="1"/>
  <c r="BG83" i="1"/>
  <c r="BE84" i="1"/>
  <c r="BF84" i="1"/>
  <c r="BG84" i="1"/>
  <c r="BE85" i="1"/>
  <c r="BF85" i="1"/>
  <c r="BG85" i="1"/>
  <c r="BE86" i="1"/>
  <c r="BF86" i="1"/>
  <c r="BG86" i="1"/>
  <c r="BE87" i="1"/>
  <c r="BF87" i="1"/>
  <c r="BG87" i="1"/>
  <c r="BE88" i="1"/>
  <c r="BF88" i="1"/>
  <c r="BG88" i="1"/>
  <c r="BE89" i="1"/>
  <c r="BF89" i="1"/>
  <c r="BG89" i="1"/>
  <c r="BE90" i="1"/>
  <c r="BF90" i="1"/>
  <c r="BG90" i="1"/>
  <c r="BE91" i="1"/>
  <c r="BF91" i="1"/>
  <c r="BG91" i="1"/>
  <c r="BE92" i="1"/>
  <c r="BF92" i="1"/>
  <c r="BG92" i="1"/>
  <c r="BE93" i="1"/>
  <c r="BF93" i="1"/>
  <c r="BG93" i="1"/>
  <c r="BE94" i="1"/>
  <c r="BF94" i="1"/>
  <c r="BG94" i="1"/>
  <c r="BE95" i="1"/>
  <c r="BF95" i="1"/>
  <c r="BG95" i="1"/>
  <c r="BE96" i="1"/>
  <c r="BF96" i="1"/>
  <c r="BG96" i="1"/>
  <c r="BE97" i="1"/>
  <c r="BF97" i="1"/>
  <c r="BG97" i="1"/>
  <c r="BE98" i="1"/>
  <c r="BF98" i="1"/>
  <c r="BG98" i="1"/>
  <c r="BE99" i="1"/>
  <c r="BF99" i="1"/>
  <c r="BG99" i="1"/>
  <c r="BE100" i="1"/>
  <c r="BF100" i="1"/>
  <c r="BG100" i="1"/>
  <c r="BE101" i="1"/>
  <c r="BF101" i="1"/>
  <c r="BG101" i="1"/>
  <c r="BE102" i="1"/>
  <c r="BF102" i="1"/>
  <c r="BG102" i="1"/>
  <c r="BE103" i="1"/>
  <c r="BF103" i="1"/>
  <c r="BG103" i="1"/>
  <c r="BE104" i="1"/>
  <c r="BF104" i="1"/>
  <c r="BG104" i="1"/>
  <c r="BE105" i="1"/>
  <c r="BF105" i="1"/>
  <c r="BG105" i="1"/>
  <c r="BE106" i="1"/>
  <c r="BF106" i="1"/>
  <c r="BG106" i="1"/>
  <c r="BE107" i="1"/>
  <c r="BF107" i="1"/>
  <c r="BG107" i="1"/>
  <c r="BE108" i="1"/>
  <c r="BF108" i="1"/>
  <c r="BG108" i="1"/>
  <c r="BE109" i="1"/>
  <c r="BF109" i="1"/>
  <c r="BG109" i="1"/>
  <c r="BE110" i="1"/>
  <c r="BF110" i="1"/>
  <c r="BG110" i="1"/>
  <c r="BE111" i="1"/>
  <c r="BF111" i="1"/>
  <c r="BG111" i="1"/>
  <c r="BF112" i="1"/>
  <c r="BG112" i="1"/>
  <c r="BG113" i="1"/>
  <c r="BE115" i="1"/>
  <c r="BE116" i="1"/>
  <c r="BF116" i="1"/>
  <c r="AW69" i="1"/>
  <c r="AX69" i="1"/>
  <c r="AY69" i="1"/>
  <c r="AZ69" i="1"/>
  <c r="BA69" i="1"/>
  <c r="BB69" i="1"/>
  <c r="BC69" i="1"/>
  <c r="BD69" i="1"/>
  <c r="AW70" i="1"/>
  <c r="AX70" i="1"/>
  <c r="AY70" i="1"/>
  <c r="AZ70" i="1"/>
  <c r="BA70" i="1"/>
  <c r="BB70" i="1"/>
  <c r="BC70" i="1"/>
  <c r="BD70" i="1"/>
  <c r="AW71" i="1"/>
  <c r="AX71" i="1"/>
  <c r="AY71" i="1"/>
  <c r="AZ71" i="1"/>
  <c r="BA71" i="1"/>
  <c r="BB71" i="1"/>
  <c r="BC71" i="1"/>
  <c r="BD71" i="1"/>
  <c r="AW72" i="1"/>
  <c r="AX72" i="1"/>
  <c r="AY72" i="1"/>
  <c r="AZ72" i="1"/>
  <c r="BA72" i="1"/>
  <c r="BB72" i="1"/>
  <c r="BC72" i="1"/>
  <c r="BD72" i="1"/>
  <c r="AW73" i="1"/>
  <c r="AX73" i="1"/>
  <c r="AY73" i="1"/>
  <c r="AZ73" i="1"/>
  <c r="BA73" i="1"/>
  <c r="BB73" i="1"/>
  <c r="BC73" i="1"/>
  <c r="BD73" i="1"/>
  <c r="AW74" i="1"/>
  <c r="AX74" i="1"/>
  <c r="AY74" i="1"/>
  <c r="AZ74" i="1"/>
  <c r="BA74" i="1"/>
  <c r="BB74" i="1"/>
  <c r="BC74" i="1"/>
  <c r="BD74" i="1"/>
  <c r="AW75" i="1"/>
  <c r="AX75" i="1"/>
  <c r="AY75" i="1"/>
  <c r="AZ75" i="1"/>
  <c r="BA75" i="1"/>
  <c r="BB75" i="1"/>
  <c r="BC75" i="1"/>
  <c r="BD75" i="1"/>
  <c r="AW76" i="1"/>
  <c r="AX76" i="1"/>
  <c r="AY76" i="1"/>
  <c r="AZ76" i="1"/>
  <c r="BA76" i="1"/>
  <c r="BB76" i="1"/>
  <c r="BC76" i="1"/>
  <c r="BD76" i="1"/>
  <c r="AW77" i="1"/>
  <c r="AX77" i="1"/>
  <c r="AY77" i="1"/>
  <c r="AZ77" i="1"/>
  <c r="BA77" i="1"/>
  <c r="BB77" i="1"/>
  <c r="BC77" i="1"/>
  <c r="BD77" i="1"/>
  <c r="AW78" i="1"/>
  <c r="AX78" i="1"/>
  <c r="AY78" i="1"/>
  <c r="AZ78" i="1"/>
  <c r="BA78" i="1"/>
  <c r="BB78" i="1"/>
  <c r="BC78" i="1"/>
  <c r="BD78" i="1"/>
  <c r="AW79" i="1"/>
  <c r="AX79" i="1"/>
  <c r="AY79" i="1"/>
  <c r="AZ79" i="1"/>
  <c r="BA79" i="1"/>
  <c r="BB79" i="1"/>
  <c r="BC79" i="1"/>
  <c r="BD79" i="1"/>
  <c r="AW80" i="1"/>
  <c r="AX80" i="1"/>
  <c r="AY80" i="1"/>
  <c r="AZ80" i="1"/>
  <c r="BA80" i="1"/>
  <c r="BB80" i="1"/>
  <c r="BC80" i="1"/>
  <c r="BD80" i="1"/>
  <c r="AW81" i="1"/>
  <c r="AX81" i="1"/>
  <c r="AY81" i="1"/>
  <c r="AZ81" i="1"/>
  <c r="BA81" i="1"/>
  <c r="BB81" i="1"/>
  <c r="BC81" i="1"/>
  <c r="BD81" i="1"/>
  <c r="AW82" i="1"/>
  <c r="AX82" i="1"/>
  <c r="AY82" i="1"/>
  <c r="AZ82" i="1"/>
  <c r="BA82" i="1"/>
  <c r="BB82" i="1"/>
  <c r="BC82" i="1"/>
  <c r="BD82" i="1"/>
  <c r="AW83" i="1"/>
  <c r="AX83" i="1"/>
  <c r="AY83" i="1"/>
  <c r="AZ83" i="1"/>
  <c r="BA83" i="1"/>
  <c r="BB83" i="1"/>
  <c r="BC83" i="1"/>
  <c r="BD83" i="1"/>
  <c r="AW84" i="1"/>
  <c r="AX84" i="1"/>
  <c r="AY84" i="1"/>
  <c r="AZ84" i="1"/>
  <c r="BA84" i="1"/>
  <c r="BB84" i="1"/>
  <c r="BC84" i="1"/>
  <c r="BD84" i="1"/>
  <c r="AW85" i="1"/>
  <c r="AX85" i="1"/>
  <c r="AY85" i="1"/>
  <c r="AZ85" i="1"/>
  <c r="BA85" i="1"/>
  <c r="BB85" i="1"/>
  <c r="BC85" i="1"/>
  <c r="BD85" i="1"/>
  <c r="AW86" i="1"/>
  <c r="AX86" i="1"/>
  <c r="AY86" i="1"/>
  <c r="AZ86" i="1"/>
  <c r="BA86" i="1"/>
  <c r="BB86" i="1"/>
  <c r="BC86" i="1"/>
  <c r="BD86" i="1"/>
  <c r="AW87" i="1"/>
  <c r="AX87" i="1"/>
  <c r="AY87" i="1"/>
  <c r="AZ87" i="1"/>
  <c r="BA87" i="1"/>
  <c r="BB87" i="1"/>
  <c r="BC87" i="1"/>
  <c r="BD87" i="1"/>
  <c r="AW88" i="1"/>
  <c r="AX88" i="1"/>
  <c r="AY88" i="1"/>
  <c r="AZ88" i="1"/>
  <c r="BA88" i="1"/>
  <c r="BB88" i="1"/>
  <c r="BC88" i="1"/>
  <c r="BD88" i="1"/>
  <c r="AW89" i="1"/>
  <c r="AX89" i="1"/>
  <c r="AY89" i="1"/>
  <c r="AZ89" i="1"/>
  <c r="BA89" i="1"/>
  <c r="BB89" i="1"/>
  <c r="BC89" i="1"/>
  <c r="BD89" i="1"/>
  <c r="AW90" i="1"/>
  <c r="AX90" i="1"/>
  <c r="AY90" i="1"/>
  <c r="AZ90" i="1"/>
  <c r="BA90" i="1"/>
  <c r="BB90" i="1"/>
  <c r="BC90" i="1"/>
  <c r="BD90" i="1"/>
  <c r="AW91" i="1"/>
  <c r="AX91" i="1"/>
  <c r="AY91" i="1"/>
  <c r="AZ91" i="1"/>
  <c r="BA91" i="1"/>
  <c r="BB91" i="1"/>
  <c r="BC91" i="1"/>
  <c r="BD91" i="1"/>
  <c r="AW92" i="1"/>
  <c r="AX92" i="1"/>
  <c r="AY92" i="1"/>
  <c r="AZ92" i="1"/>
  <c r="BA92" i="1"/>
  <c r="BB92" i="1"/>
  <c r="BC92" i="1"/>
  <c r="BD92" i="1"/>
  <c r="AW93" i="1"/>
  <c r="AX93" i="1"/>
  <c r="AY93" i="1"/>
  <c r="AZ93" i="1"/>
  <c r="BA93" i="1"/>
  <c r="BB93" i="1"/>
  <c r="BC93" i="1"/>
  <c r="BD93" i="1"/>
  <c r="AW94" i="1"/>
  <c r="AX94" i="1"/>
  <c r="AY94" i="1"/>
  <c r="AZ94" i="1"/>
  <c r="BA94" i="1"/>
  <c r="BB94" i="1"/>
  <c r="BC94" i="1"/>
  <c r="BD94" i="1"/>
  <c r="AW95" i="1"/>
  <c r="AX95" i="1"/>
  <c r="AY95" i="1"/>
  <c r="AZ95" i="1"/>
  <c r="BA95" i="1"/>
  <c r="BB95" i="1"/>
  <c r="BC95" i="1"/>
  <c r="BD95" i="1"/>
  <c r="AW96" i="1"/>
  <c r="AX96" i="1"/>
  <c r="AY96" i="1"/>
  <c r="AZ96" i="1"/>
  <c r="BA96" i="1"/>
  <c r="BB96" i="1"/>
  <c r="BC96" i="1"/>
  <c r="BD96" i="1"/>
  <c r="AW97" i="1"/>
  <c r="AX97" i="1"/>
  <c r="AY97" i="1"/>
  <c r="AZ97" i="1"/>
  <c r="BA97" i="1"/>
  <c r="BB97" i="1"/>
  <c r="BC97" i="1"/>
  <c r="BD97" i="1"/>
  <c r="AW98" i="1"/>
  <c r="AX98" i="1"/>
  <c r="AY98" i="1"/>
  <c r="AZ98" i="1"/>
  <c r="BA98" i="1"/>
  <c r="BB98" i="1"/>
  <c r="BC98" i="1"/>
  <c r="BD98" i="1"/>
  <c r="AW99" i="1"/>
  <c r="AX99" i="1"/>
  <c r="AY99" i="1"/>
  <c r="AZ99" i="1"/>
  <c r="BA99" i="1"/>
  <c r="BB99" i="1"/>
  <c r="BC99" i="1"/>
  <c r="BD99" i="1"/>
  <c r="AW100" i="1"/>
  <c r="AX100" i="1"/>
  <c r="AY100" i="1"/>
  <c r="AZ100" i="1"/>
  <c r="BA100" i="1"/>
  <c r="BB100" i="1"/>
  <c r="BC100" i="1"/>
  <c r="BD100" i="1"/>
  <c r="AW101" i="1"/>
  <c r="AX101" i="1"/>
  <c r="AY101" i="1"/>
  <c r="AZ101" i="1"/>
  <c r="BA101" i="1"/>
  <c r="BB101" i="1"/>
  <c r="BC101" i="1"/>
  <c r="BD101" i="1"/>
  <c r="AW102" i="1"/>
  <c r="AX102" i="1"/>
  <c r="AY102" i="1"/>
  <c r="AZ102" i="1"/>
  <c r="BA102" i="1"/>
  <c r="BB102" i="1"/>
  <c r="BC102" i="1"/>
  <c r="BD102" i="1"/>
  <c r="AW103" i="1"/>
  <c r="AX103" i="1"/>
  <c r="AY103" i="1"/>
  <c r="AZ103" i="1"/>
  <c r="BA103" i="1"/>
  <c r="BB103" i="1"/>
  <c r="BC103" i="1"/>
  <c r="BD103" i="1"/>
  <c r="AX104" i="1"/>
  <c r="AY104" i="1"/>
  <c r="AZ104" i="1"/>
  <c r="BA104" i="1"/>
  <c r="BB104" i="1"/>
  <c r="BC104" i="1"/>
  <c r="BD104" i="1"/>
  <c r="AY105" i="1"/>
  <c r="AZ105" i="1"/>
  <c r="BA105" i="1"/>
  <c r="BB105" i="1"/>
  <c r="BC105" i="1"/>
  <c r="BD105" i="1"/>
  <c r="AZ106" i="1"/>
  <c r="BA106" i="1"/>
  <c r="BB106" i="1"/>
  <c r="BC106" i="1"/>
  <c r="BD106" i="1"/>
  <c r="AW107" i="1"/>
  <c r="BA107" i="1"/>
  <c r="BB107" i="1"/>
  <c r="BC107" i="1"/>
  <c r="BD107" i="1"/>
  <c r="AW108" i="1"/>
  <c r="AX108" i="1"/>
  <c r="BB108" i="1"/>
  <c r="BC108" i="1"/>
  <c r="BD108" i="1"/>
  <c r="AW109" i="1"/>
  <c r="AX109" i="1"/>
  <c r="AY109" i="1"/>
  <c r="BC109" i="1"/>
  <c r="BD109" i="1"/>
  <c r="AW110" i="1"/>
  <c r="AX110" i="1"/>
  <c r="AY110" i="1"/>
  <c r="AZ110" i="1"/>
  <c r="BD110" i="1"/>
  <c r="AW111" i="1"/>
  <c r="AX111" i="1"/>
  <c r="AY111" i="1"/>
  <c r="AZ111" i="1"/>
  <c r="BA111" i="1"/>
  <c r="AW112" i="1"/>
  <c r="AX112" i="1"/>
  <c r="AY112" i="1"/>
  <c r="AZ112" i="1"/>
  <c r="BA112" i="1"/>
  <c r="BB112" i="1"/>
  <c r="AW113" i="1"/>
  <c r="AX113" i="1"/>
  <c r="AY113" i="1"/>
  <c r="AZ113" i="1"/>
  <c r="BA113" i="1"/>
  <c r="BB113" i="1"/>
  <c r="BC113" i="1"/>
  <c r="AW114" i="1"/>
  <c r="AX114" i="1"/>
  <c r="AY114" i="1"/>
  <c r="AZ114" i="1"/>
  <c r="BA114" i="1"/>
  <c r="BB114" i="1"/>
  <c r="BC114" i="1"/>
  <c r="BD114" i="1"/>
  <c r="AW115" i="1"/>
  <c r="AX115" i="1"/>
  <c r="AY115" i="1"/>
  <c r="AZ115" i="1"/>
  <c r="BA115" i="1"/>
  <c r="BB115" i="1"/>
  <c r="BC115" i="1"/>
  <c r="BD115" i="1"/>
  <c r="AW116" i="1"/>
  <c r="AX116" i="1"/>
  <c r="AY116" i="1"/>
  <c r="AZ116" i="1"/>
  <c r="BA116" i="1"/>
  <c r="BB116" i="1"/>
  <c r="BC116" i="1"/>
  <c r="BD116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M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M72" i="1"/>
  <c r="N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M73" i="1"/>
  <c r="N73" i="1"/>
  <c r="O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M74" i="1"/>
  <c r="N74" i="1"/>
  <c r="O74" i="1"/>
  <c r="P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M75" i="1"/>
  <c r="N75" i="1"/>
  <c r="O75" i="1"/>
  <c r="P75" i="1"/>
  <c r="Q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M76" i="1"/>
  <c r="N76" i="1"/>
  <c r="O76" i="1"/>
  <c r="P76" i="1"/>
  <c r="Q76" i="1"/>
  <c r="R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M77" i="1"/>
  <c r="N77" i="1"/>
  <c r="O77" i="1"/>
  <c r="P77" i="1"/>
  <c r="Q77" i="1"/>
  <c r="R77" i="1"/>
  <c r="S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M78" i="1"/>
  <c r="N78" i="1"/>
  <c r="O78" i="1"/>
  <c r="P78" i="1"/>
  <c r="Q78" i="1"/>
  <c r="R78" i="1"/>
  <c r="S78" i="1"/>
  <c r="T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M79" i="1"/>
  <c r="N79" i="1"/>
  <c r="O79" i="1"/>
  <c r="P79" i="1"/>
  <c r="Q79" i="1"/>
  <c r="R79" i="1"/>
  <c r="S79" i="1"/>
  <c r="T79" i="1"/>
  <c r="U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M80" i="1"/>
  <c r="N80" i="1"/>
  <c r="O80" i="1"/>
  <c r="P80" i="1"/>
  <c r="Q80" i="1"/>
  <c r="R80" i="1"/>
  <c r="S80" i="1"/>
  <c r="T80" i="1"/>
  <c r="U80" i="1"/>
  <c r="V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M81" i="1"/>
  <c r="N81" i="1"/>
  <c r="O81" i="1"/>
  <c r="P81" i="1"/>
  <c r="Q81" i="1"/>
  <c r="R81" i="1"/>
  <c r="S81" i="1"/>
  <c r="T81" i="1"/>
  <c r="U81" i="1"/>
  <c r="V81" i="1"/>
  <c r="W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M82" i="1"/>
  <c r="N82" i="1"/>
  <c r="O82" i="1"/>
  <c r="P82" i="1"/>
  <c r="Q82" i="1"/>
  <c r="R82" i="1"/>
  <c r="S82" i="1"/>
  <c r="T82" i="1"/>
  <c r="U82" i="1"/>
  <c r="V82" i="1"/>
  <c r="W82" i="1"/>
  <c r="X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L92" i="1"/>
  <c r="AM92" i="1"/>
  <c r="AN92" i="1"/>
  <c r="AO92" i="1"/>
  <c r="AP92" i="1"/>
  <c r="AQ92" i="1"/>
  <c r="AR92" i="1"/>
  <c r="AS92" i="1"/>
  <c r="AT92" i="1"/>
  <c r="AU92" i="1"/>
  <c r="AV92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M93" i="1"/>
  <c r="AN93" i="1"/>
  <c r="AO93" i="1"/>
  <c r="AP93" i="1"/>
  <c r="AQ93" i="1"/>
  <c r="AR93" i="1"/>
  <c r="AS93" i="1"/>
  <c r="AT93" i="1"/>
  <c r="AU93" i="1"/>
  <c r="AV93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N94" i="1"/>
  <c r="AO94" i="1"/>
  <c r="AP94" i="1"/>
  <c r="AQ94" i="1"/>
  <c r="AR94" i="1"/>
  <c r="AS94" i="1"/>
  <c r="AT94" i="1"/>
  <c r="AU94" i="1"/>
  <c r="AV94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O95" i="1"/>
  <c r="AP95" i="1"/>
  <c r="AQ95" i="1"/>
  <c r="AR95" i="1"/>
  <c r="AS95" i="1"/>
  <c r="AT95" i="1"/>
  <c r="AU95" i="1"/>
  <c r="AV95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P96" i="1"/>
  <c r="AQ96" i="1"/>
  <c r="AR96" i="1"/>
  <c r="AS96" i="1"/>
  <c r="AT96" i="1"/>
  <c r="AU96" i="1"/>
  <c r="AV96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Q97" i="1"/>
  <c r="AR97" i="1"/>
  <c r="AS97" i="1"/>
  <c r="AT97" i="1"/>
  <c r="AU97" i="1"/>
  <c r="AV97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R98" i="1"/>
  <c r="AS98" i="1"/>
  <c r="AT98" i="1"/>
  <c r="AU98" i="1"/>
  <c r="AV98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S99" i="1"/>
  <c r="AT99" i="1"/>
  <c r="AU99" i="1"/>
  <c r="AV99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T100" i="1"/>
  <c r="AU100" i="1"/>
  <c r="AV100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U101" i="1"/>
  <c r="AV101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V102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J10" i="1"/>
  <c r="C18" i="1"/>
  <c r="K10" i="1"/>
  <c r="E7" i="7" s="1"/>
  <c r="J7" i="7" s="1"/>
  <c r="K7" i="7" s="1"/>
  <c r="L7" i="7" s="1"/>
  <c r="N7" i="7" s="1"/>
  <c r="N57" i="7" s="1"/>
  <c r="C17" i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  <c r="DA9" i="1" s="1"/>
  <c r="DB9" i="1" s="1"/>
  <c r="DC9" i="1" s="1"/>
  <c r="DD9" i="1" s="1"/>
  <c r="DE9" i="1" s="1"/>
  <c r="DF9" i="1" s="1"/>
  <c r="DG9" i="1" s="1"/>
  <c r="DH9" i="1" s="1"/>
  <c r="O7" i="7" l="1"/>
  <c r="O57" i="7" s="1"/>
  <c r="M7" i="7"/>
  <c r="M57" i="7" s="1"/>
  <c r="E7" i="5"/>
  <c r="J7" i="5" s="1"/>
  <c r="K7" i="5" s="1"/>
  <c r="L7" i="5" s="1"/>
  <c r="E7" i="2"/>
  <c r="J7" i="2" s="1"/>
  <c r="K11" i="1"/>
  <c r="DH11" i="3"/>
  <c r="DH12" i="3"/>
  <c r="C21" i="3"/>
  <c r="C20" i="3"/>
  <c r="C21" i="1"/>
  <c r="C20" i="1"/>
  <c r="L10" i="1"/>
  <c r="E8" i="5" l="1"/>
  <c r="J8" i="5" s="1"/>
  <c r="K8" i="5" s="1"/>
  <c r="L8" i="5" s="1"/>
  <c r="N8" i="5" s="1"/>
  <c r="E8" i="7"/>
  <c r="J8" i="7" s="1"/>
  <c r="K8" i="7" s="1"/>
  <c r="L8" i="7" s="1"/>
  <c r="M8" i="5"/>
  <c r="N7" i="5"/>
  <c r="N57" i="5" s="1"/>
  <c r="M7" i="5"/>
  <c r="M57" i="5" s="1"/>
  <c r="L11" i="1"/>
  <c r="E8" i="2"/>
  <c r="J8" i="2" s="1"/>
  <c r="K8" i="2" s="1"/>
  <c r="K7" i="2"/>
  <c r="L7" i="2" s="1"/>
  <c r="DH13" i="3"/>
  <c r="K68" i="3"/>
  <c r="K68" i="1"/>
  <c r="K12" i="1"/>
  <c r="M8" i="7" l="1"/>
  <c r="N8" i="7"/>
  <c r="O8" i="7"/>
  <c r="E9" i="5"/>
  <c r="J9" i="5" s="1"/>
  <c r="K9" i="5" s="1"/>
  <c r="L9" i="5" s="1"/>
  <c r="E9" i="7"/>
  <c r="C68" i="3"/>
  <c r="B68" i="3"/>
  <c r="L8" i="2"/>
  <c r="O8" i="2" s="1"/>
  <c r="K69" i="1"/>
  <c r="D69" i="1" s="1"/>
  <c r="G69" i="1" s="1"/>
  <c r="M69" i="1" s="1"/>
  <c r="E9" i="2"/>
  <c r="D68" i="1"/>
  <c r="G68" i="1" s="1"/>
  <c r="B68" i="1"/>
  <c r="O7" i="2"/>
  <c r="N7" i="2"/>
  <c r="DH14" i="3"/>
  <c r="K69" i="3"/>
  <c r="K13" i="1"/>
  <c r="L12" i="1"/>
  <c r="E10" i="5" l="1"/>
  <c r="J10" i="5" s="1"/>
  <c r="E10" i="7"/>
  <c r="J10" i="7" s="1"/>
  <c r="K10" i="7" s="1"/>
  <c r="L10" i="7" s="1"/>
  <c r="R7" i="7"/>
  <c r="Y7" i="7" s="1"/>
  <c r="Z7" i="7" s="1"/>
  <c r="AA7" i="7" s="1"/>
  <c r="J9" i="7"/>
  <c r="K9" i="7" s="1"/>
  <c r="L9" i="7" s="1"/>
  <c r="K10" i="5"/>
  <c r="L10" i="5" s="1"/>
  <c r="C69" i="3"/>
  <c r="B69" i="3"/>
  <c r="G68" i="3"/>
  <c r="F68" i="3"/>
  <c r="H68" i="3"/>
  <c r="M9" i="5"/>
  <c r="N9" i="5"/>
  <c r="N8" i="2"/>
  <c r="K70" i="1"/>
  <c r="D70" i="1" s="1"/>
  <c r="G70" i="1" s="1"/>
  <c r="N70" i="1" s="1"/>
  <c r="E10" i="2"/>
  <c r="J10" i="2" s="1"/>
  <c r="K10" i="2" s="1"/>
  <c r="L10" i="2" s="1"/>
  <c r="B69" i="1"/>
  <c r="F69" i="1" s="1"/>
  <c r="N69" i="1" s="1"/>
  <c r="R7" i="2"/>
  <c r="Y7" i="2" s="1"/>
  <c r="Z7" i="2" s="1"/>
  <c r="J9" i="2"/>
  <c r="K9" i="2" s="1"/>
  <c r="L9" i="2" s="1"/>
  <c r="F68" i="1"/>
  <c r="H68" i="1"/>
  <c r="L68" i="1" s="1"/>
  <c r="N57" i="2"/>
  <c r="O57" i="2"/>
  <c r="DH15" i="3"/>
  <c r="K70" i="3"/>
  <c r="K14" i="1"/>
  <c r="L13" i="1"/>
  <c r="L68" i="3" l="1"/>
  <c r="M10" i="7"/>
  <c r="N10" i="7"/>
  <c r="O10" i="7"/>
  <c r="E11" i="5"/>
  <c r="J11" i="5" s="1"/>
  <c r="K11" i="5" s="1"/>
  <c r="L11" i="5" s="1"/>
  <c r="M11" i="5" s="1"/>
  <c r="E11" i="7"/>
  <c r="J11" i="7" s="1"/>
  <c r="K11" i="7" s="1"/>
  <c r="L11" i="7" s="1"/>
  <c r="AD7" i="7"/>
  <c r="AB7" i="7"/>
  <c r="AC7" i="7"/>
  <c r="M9" i="7"/>
  <c r="O9" i="7"/>
  <c r="N9" i="7"/>
  <c r="B70" i="1"/>
  <c r="F70" i="1" s="1"/>
  <c r="O70" i="1" s="1"/>
  <c r="M10" i="5"/>
  <c r="N10" i="5"/>
  <c r="C70" i="3"/>
  <c r="B70" i="3"/>
  <c r="D63" i="3"/>
  <c r="H69" i="3"/>
  <c r="L69" i="3" s="1"/>
  <c r="F69" i="3"/>
  <c r="G69" i="3"/>
  <c r="M69" i="3" s="1"/>
  <c r="H69" i="1"/>
  <c r="L69" i="1" s="1"/>
  <c r="AA7" i="2"/>
  <c r="K71" i="1"/>
  <c r="D71" i="1" s="1"/>
  <c r="G71" i="1" s="1"/>
  <c r="O71" i="1" s="1"/>
  <c r="E11" i="2"/>
  <c r="J11" i="2" s="1"/>
  <c r="K11" i="2" s="1"/>
  <c r="L11" i="2" s="1"/>
  <c r="O10" i="2"/>
  <c r="N10" i="2"/>
  <c r="O9" i="2"/>
  <c r="N9" i="2"/>
  <c r="M68" i="1"/>
  <c r="L14" i="1"/>
  <c r="DH16" i="3"/>
  <c r="K71" i="3"/>
  <c r="N69" i="3"/>
  <c r="M68" i="3"/>
  <c r="K15" i="1"/>
  <c r="N11" i="5" l="1"/>
  <c r="E12" i="5"/>
  <c r="J12" i="5" s="1"/>
  <c r="K12" i="5" s="1"/>
  <c r="L12" i="5" s="1"/>
  <c r="M12" i="5" s="1"/>
  <c r="E12" i="7"/>
  <c r="J12" i="7" s="1"/>
  <c r="K12" i="7" s="1"/>
  <c r="L12" i="7" s="1"/>
  <c r="O11" i="7"/>
  <c r="M11" i="7"/>
  <c r="N11" i="7"/>
  <c r="H70" i="1"/>
  <c r="M70" i="1" s="1"/>
  <c r="C71" i="3"/>
  <c r="B71" i="3"/>
  <c r="H70" i="3"/>
  <c r="M70" i="3" s="1"/>
  <c r="G70" i="3"/>
  <c r="N70" i="3" s="1"/>
  <c r="F70" i="3"/>
  <c r="O70" i="3" s="1"/>
  <c r="N12" i="5"/>
  <c r="B71" i="1"/>
  <c r="H71" i="1" s="1"/>
  <c r="N71" i="1" s="1"/>
  <c r="AD7" i="2"/>
  <c r="AC7" i="2"/>
  <c r="K72" i="1"/>
  <c r="B72" i="1" s="1"/>
  <c r="E12" i="2"/>
  <c r="J12" i="2" s="1"/>
  <c r="K12" i="2" s="1"/>
  <c r="L12" i="2" s="1"/>
  <c r="N11" i="2"/>
  <c r="O11" i="2"/>
  <c r="L15" i="1"/>
  <c r="F71" i="1"/>
  <c r="P71" i="1" s="1"/>
  <c r="K16" i="1"/>
  <c r="DH17" i="3"/>
  <c r="K72" i="3"/>
  <c r="E13" i="5" l="1"/>
  <c r="E13" i="7"/>
  <c r="N12" i="7"/>
  <c r="O12" i="7"/>
  <c r="M12" i="7"/>
  <c r="G71" i="3"/>
  <c r="O71" i="3" s="1"/>
  <c r="H71" i="3"/>
  <c r="N71" i="3" s="1"/>
  <c r="F71" i="3"/>
  <c r="C72" i="3"/>
  <c r="B72" i="3"/>
  <c r="D72" i="1"/>
  <c r="F72" i="1" s="1"/>
  <c r="Q72" i="1" s="1"/>
  <c r="K73" i="1"/>
  <c r="D73" i="1" s="1"/>
  <c r="G73" i="1" s="1"/>
  <c r="Q73" i="1" s="1"/>
  <c r="E13" i="2"/>
  <c r="O12" i="2"/>
  <c r="N12" i="2"/>
  <c r="L16" i="1"/>
  <c r="K17" i="1"/>
  <c r="DH18" i="3"/>
  <c r="K73" i="3"/>
  <c r="P71" i="3"/>
  <c r="J13" i="5" l="1"/>
  <c r="K13" i="5" s="1"/>
  <c r="L13" i="5" s="1"/>
  <c r="E14" i="5"/>
  <c r="E14" i="7"/>
  <c r="J14" i="7" s="1"/>
  <c r="K14" i="7" s="1"/>
  <c r="L14" i="7" s="1"/>
  <c r="R8" i="7"/>
  <c r="Y8" i="7" s="1"/>
  <c r="Z8" i="7" s="1"/>
  <c r="AA8" i="7" s="1"/>
  <c r="J13" i="7"/>
  <c r="K13" i="7" s="1"/>
  <c r="L13" i="7" s="1"/>
  <c r="B73" i="1"/>
  <c r="H73" i="1" s="1"/>
  <c r="P73" i="1" s="1"/>
  <c r="G72" i="1"/>
  <c r="P72" i="1" s="1"/>
  <c r="M13" i="5"/>
  <c r="N13" i="5"/>
  <c r="C73" i="3"/>
  <c r="B73" i="3"/>
  <c r="F72" i="3"/>
  <c r="Q72" i="3" s="1"/>
  <c r="H72" i="3"/>
  <c r="G72" i="3"/>
  <c r="P72" i="3" s="1"/>
  <c r="H72" i="1"/>
  <c r="O72" i="1" s="1"/>
  <c r="K74" i="1"/>
  <c r="B74" i="1" s="1"/>
  <c r="E14" i="2"/>
  <c r="J14" i="2" s="1"/>
  <c r="K14" i="2" s="1"/>
  <c r="L14" i="2" s="1"/>
  <c r="R8" i="2"/>
  <c r="Y8" i="2" s="1"/>
  <c r="Z8" i="2" s="1"/>
  <c r="J13" i="2"/>
  <c r="K13" i="2" s="1"/>
  <c r="L13" i="2" s="1"/>
  <c r="K18" i="1"/>
  <c r="L17" i="1"/>
  <c r="DH19" i="3"/>
  <c r="K74" i="3"/>
  <c r="O72" i="3"/>
  <c r="K19" i="1"/>
  <c r="J14" i="5" l="1"/>
  <c r="K14" i="5" s="1"/>
  <c r="L14" i="5" s="1"/>
  <c r="R6" i="5"/>
  <c r="Y6" i="5" s="1"/>
  <c r="F73" i="1"/>
  <c r="R73" i="1" s="1"/>
  <c r="E16" i="5"/>
  <c r="E16" i="7"/>
  <c r="J16" i="7" s="1"/>
  <c r="AC8" i="7"/>
  <c r="AB8" i="7"/>
  <c r="AD8" i="7"/>
  <c r="O14" i="7"/>
  <c r="M14" i="7"/>
  <c r="N14" i="7"/>
  <c r="E15" i="5"/>
  <c r="E15" i="7"/>
  <c r="J15" i="7" s="1"/>
  <c r="K15" i="7" s="1"/>
  <c r="L15" i="7" s="1"/>
  <c r="D74" i="1"/>
  <c r="G74" i="1" s="1"/>
  <c r="R74" i="1" s="1"/>
  <c r="O13" i="7"/>
  <c r="N13" i="7"/>
  <c r="M13" i="7"/>
  <c r="C74" i="3"/>
  <c r="B74" i="3"/>
  <c r="H73" i="3"/>
  <c r="P73" i="3" s="1"/>
  <c r="F73" i="3"/>
  <c r="R73" i="3" s="1"/>
  <c r="G73" i="3"/>
  <c r="Q73" i="3" s="1"/>
  <c r="AA8" i="2"/>
  <c r="N13" i="2"/>
  <c r="O13" i="2"/>
  <c r="K76" i="1"/>
  <c r="D76" i="1" s="1"/>
  <c r="G76" i="1" s="1"/>
  <c r="T76" i="1" s="1"/>
  <c r="E16" i="2"/>
  <c r="J16" i="2" s="1"/>
  <c r="N14" i="2"/>
  <c r="O14" i="2"/>
  <c r="K75" i="1"/>
  <c r="D75" i="1" s="1"/>
  <c r="G75" i="1" s="1"/>
  <c r="S75" i="1" s="1"/>
  <c r="E15" i="2"/>
  <c r="J15" i="2" s="1"/>
  <c r="K15" i="2" s="1"/>
  <c r="L15" i="2" s="1"/>
  <c r="L18" i="1"/>
  <c r="DH20" i="3"/>
  <c r="K75" i="3"/>
  <c r="K20" i="1"/>
  <c r="L19" i="1"/>
  <c r="Z6" i="5" l="1"/>
  <c r="AA6" i="5" s="1"/>
  <c r="J15" i="5"/>
  <c r="K15" i="5" s="1"/>
  <c r="L15" i="5" s="1"/>
  <c r="R7" i="5"/>
  <c r="Y7" i="5" s="1"/>
  <c r="J16" i="5"/>
  <c r="K16" i="5" s="1"/>
  <c r="L16" i="5" s="1"/>
  <c r="R8" i="5"/>
  <c r="Y8" i="5" s="1"/>
  <c r="N14" i="5"/>
  <c r="M14" i="5"/>
  <c r="H74" i="1"/>
  <c r="Q74" i="1" s="1"/>
  <c r="F74" i="1"/>
  <c r="S74" i="1" s="1"/>
  <c r="E17" i="5"/>
  <c r="J17" i="5" s="1"/>
  <c r="K17" i="5" s="1"/>
  <c r="L17" i="5" s="1"/>
  <c r="E17" i="7"/>
  <c r="M15" i="7"/>
  <c r="O15" i="7"/>
  <c r="N15" i="7"/>
  <c r="K16" i="7"/>
  <c r="L16" i="7" s="1"/>
  <c r="F74" i="3"/>
  <c r="S74" i="3" s="1"/>
  <c r="G74" i="3"/>
  <c r="R74" i="3" s="1"/>
  <c r="H74" i="3"/>
  <c r="Q74" i="3" s="1"/>
  <c r="R9" i="5"/>
  <c r="C75" i="3"/>
  <c r="B75" i="3"/>
  <c r="AD8" i="2"/>
  <c r="AC8" i="2"/>
  <c r="K77" i="1"/>
  <c r="D77" i="1" s="1"/>
  <c r="G77" i="1" s="1"/>
  <c r="U77" i="1" s="1"/>
  <c r="E17" i="2"/>
  <c r="B75" i="1"/>
  <c r="F75" i="1" s="1"/>
  <c r="T75" i="1" s="1"/>
  <c r="B76" i="1"/>
  <c r="F76" i="1" s="1"/>
  <c r="U76" i="1" s="1"/>
  <c r="O15" i="2"/>
  <c r="N15" i="2"/>
  <c r="K16" i="2"/>
  <c r="L16" i="2" s="1"/>
  <c r="H76" i="1"/>
  <c r="S76" i="1" s="1"/>
  <c r="DH21" i="3"/>
  <c r="K76" i="3"/>
  <c r="K21" i="1"/>
  <c r="L20" i="1"/>
  <c r="AB6" i="5" l="1"/>
  <c r="AC6" i="5"/>
  <c r="AD6" i="5"/>
  <c r="Z7" i="5"/>
  <c r="AA7" i="5"/>
  <c r="M15" i="5"/>
  <c r="N15" i="5"/>
  <c r="Z8" i="5"/>
  <c r="AA8" i="5"/>
  <c r="AA9" i="5"/>
  <c r="N16" i="5"/>
  <c r="M16" i="5"/>
  <c r="B77" i="1"/>
  <c r="N16" i="7"/>
  <c r="M16" i="7"/>
  <c r="O16" i="7"/>
  <c r="R9" i="7"/>
  <c r="J17" i="7"/>
  <c r="K17" i="7" s="1"/>
  <c r="L17" i="7" s="1"/>
  <c r="E18" i="5"/>
  <c r="E18" i="7"/>
  <c r="R10" i="5"/>
  <c r="J18" i="5"/>
  <c r="K18" i="5" s="1"/>
  <c r="L18" i="5" s="1"/>
  <c r="C76" i="3"/>
  <c r="B76" i="3"/>
  <c r="G75" i="3"/>
  <c r="S75" i="3" s="1"/>
  <c r="H75" i="3"/>
  <c r="R75" i="3" s="1"/>
  <c r="F75" i="3"/>
  <c r="T75" i="3" s="1"/>
  <c r="M17" i="5"/>
  <c r="N17" i="5"/>
  <c r="K78" i="1"/>
  <c r="D78" i="1" s="1"/>
  <c r="G78" i="1" s="1"/>
  <c r="V78" i="1" s="1"/>
  <c r="E18" i="2"/>
  <c r="H75" i="1"/>
  <c r="R75" i="1" s="1"/>
  <c r="R9" i="2"/>
  <c r="J17" i="2"/>
  <c r="K17" i="2" s="1"/>
  <c r="L17" i="2" s="1"/>
  <c r="O16" i="2"/>
  <c r="N16" i="2"/>
  <c r="F77" i="1"/>
  <c r="V77" i="1" s="1"/>
  <c r="H77" i="1"/>
  <c r="T77" i="1" s="1"/>
  <c r="DH22" i="3"/>
  <c r="K77" i="3"/>
  <c r="K22" i="1"/>
  <c r="L21" i="1"/>
  <c r="AA9" i="2" l="1"/>
  <c r="AD9" i="2" s="1"/>
  <c r="AA10" i="5"/>
  <c r="AB8" i="5"/>
  <c r="AC8" i="5"/>
  <c r="AC7" i="5"/>
  <c r="AB7" i="5"/>
  <c r="AA9" i="7"/>
  <c r="E19" i="5"/>
  <c r="E19" i="7"/>
  <c r="R10" i="7"/>
  <c r="J18" i="7"/>
  <c r="K18" i="7" s="1"/>
  <c r="L18" i="7" s="1"/>
  <c r="N17" i="7"/>
  <c r="M17" i="7"/>
  <c r="O17" i="7"/>
  <c r="AB9" i="5"/>
  <c r="AC9" i="5"/>
  <c r="R11" i="5"/>
  <c r="J19" i="5"/>
  <c r="K19" i="5" s="1"/>
  <c r="L19" i="5" s="1"/>
  <c r="C77" i="3"/>
  <c r="B77" i="3"/>
  <c r="G76" i="3"/>
  <c r="T76" i="3" s="1"/>
  <c r="F76" i="3"/>
  <c r="U76" i="3" s="1"/>
  <c r="H76" i="3"/>
  <c r="M18" i="5"/>
  <c r="N18" i="5"/>
  <c r="J18" i="2"/>
  <c r="K18" i="2" s="1"/>
  <c r="L18" i="2" s="1"/>
  <c r="N18" i="2" s="1"/>
  <c r="R10" i="2"/>
  <c r="B78" i="1"/>
  <c r="F78" i="1" s="1"/>
  <c r="W78" i="1" s="1"/>
  <c r="K79" i="1"/>
  <c r="D79" i="1" s="1"/>
  <c r="G79" i="1" s="1"/>
  <c r="W79" i="1" s="1"/>
  <c r="E19" i="2"/>
  <c r="O17" i="2"/>
  <c r="N17" i="2"/>
  <c r="DH23" i="3"/>
  <c r="S76" i="3"/>
  <c r="K78" i="3"/>
  <c r="K23" i="1"/>
  <c r="L22" i="1"/>
  <c r="AA11" i="5" l="1"/>
  <c r="AC9" i="7"/>
  <c r="AD9" i="7"/>
  <c r="AB9" i="7"/>
  <c r="R11" i="7"/>
  <c r="J19" i="7"/>
  <c r="K19" i="7" s="1"/>
  <c r="L19" i="7" s="1"/>
  <c r="E20" i="5"/>
  <c r="E20" i="7"/>
  <c r="H78" i="1"/>
  <c r="U78" i="1" s="1"/>
  <c r="M18" i="7"/>
  <c r="O18" i="7"/>
  <c r="N18" i="7"/>
  <c r="C78" i="3"/>
  <c r="B78" i="3"/>
  <c r="AB10" i="5"/>
  <c r="AC10" i="5"/>
  <c r="H77" i="3"/>
  <c r="T77" i="3" s="1"/>
  <c r="G77" i="3"/>
  <c r="U77" i="3" s="1"/>
  <c r="F77" i="3"/>
  <c r="N19" i="5"/>
  <c r="M19" i="5"/>
  <c r="R12" i="5"/>
  <c r="J20" i="5"/>
  <c r="K20" i="5" s="1"/>
  <c r="L20" i="5" s="1"/>
  <c r="B79" i="1"/>
  <c r="F79" i="1" s="1"/>
  <c r="X79" i="1" s="1"/>
  <c r="O18" i="2"/>
  <c r="J19" i="2"/>
  <c r="K19" i="2" s="1"/>
  <c r="L19" i="2" s="1"/>
  <c r="O19" i="2" s="1"/>
  <c r="R11" i="2"/>
  <c r="K80" i="1"/>
  <c r="D80" i="1" s="1"/>
  <c r="G80" i="1" s="1"/>
  <c r="X80" i="1" s="1"/>
  <c r="E20" i="2"/>
  <c r="DH24" i="3"/>
  <c r="V77" i="3"/>
  <c r="K79" i="3"/>
  <c r="K24" i="1"/>
  <c r="L23" i="1"/>
  <c r="AA12" i="5" l="1"/>
  <c r="AA10" i="7"/>
  <c r="R12" i="7"/>
  <c r="J20" i="7"/>
  <c r="E21" i="5"/>
  <c r="R13" i="5" s="1"/>
  <c r="E21" i="7"/>
  <c r="N19" i="7"/>
  <c r="O19" i="7"/>
  <c r="M19" i="7"/>
  <c r="AB11" i="5"/>
  <c r="AC11" i="5"/>
  <c r="G78" i="3"/>
  <c r="V78" i="3" s="1"/>
  <c r="F78" i="3"/>
  <c r="W78" i="3" s="1"/>
  <c r="H78" i="3"/>
  <c r="C79" i="3"/>
  <c r="B79" i="3"/>
  <c r="M20" i="5"/>
  <c r="N20" i="5"/>
  <c r="H79" i="1"/>
  <c r="V79" i="1" s="1"/>
  <c r="B80" i="1"/>
  <c r="H80" i="1" s="1"/>
  <c r="W80" i="1" s="1"/>
  <c r="AC9" i="2"/>
  <c r="J20" i="2"/>
  <c r="K20" i="2" s="1"/>
  <c r="L20" i="2" s="1"/>
  <c r="O20" i="2" s="1"/>
  <c r="R12" i="2"/>
  <c r="N19" i="2"/>
  <c r="AA11" i="2"/>
  <c r="K81" i="1"/>
  <c r="D81" i="1" s="1"/>
  <c r="G81" i="1" s="1"/>
  <c r="Y81" i="1" s="1"/>
  <c r="E21" i="2"/>
  <c r="F80" i="1"/>
  <c r="Y80" i="1" s="1"/>
  <c r="DH25" i="3"/>
  <c r="U78" i="3"/>
  <c r="K80" i="3"/>
  <c r="K25" i="1"/>
  <c r="L24" i="1"/>
  <c r="AA11" i="7" l="1"/>
  <c r="AB11" i="7" s="1"/>
  <c r="AC10" i="7"/>
  <c r="AD10" i="7"/>
  <c r="AB10" i="7"/>
  <c r="AA13" i="5"/>
  <c r="B81" i="1"/>
  <c r="F81" i="1" s="1"/>
  <c r="Z81" i="1" s="1"/>
  <c r="K20" i="7"/>
  <c r="L20" i="7" s="1"/>
  <c r="R13" i="7"/>
  <c r="J21" i="7"/>
  <c r="K21" i="7" s="1"/>
  <c r="L21" i="7" s="1"/>
  <c r="E22" i="5"/>
  <c r="R14" i="5" s="1"/>
  <c r="AA14" i="5" s="1"/>
  <c r="E22" i="7"/>
  <c r="J21" i="5"/>
  <c r="K21" i="5" s="1"/>
  <c r="L21" i="5" s="1"/>
  <c r="J21" i="2"/>
  <c r="K21" i="2" s="1"/>
  <c r="L21" i="2" s="1"/>
  <c r="N21" i="2" s="1"/>
  <c r="R13" i="2"/>
  <c r="N21" i="5"/>
  <c r="M21" i="5"/>
  <c r="C80" i="3"/>
  <c r="B80" i="3"/>
  <c r="AB12" i="5"/>
  <c r="AC12" i="5"/>
  <c r="G79" i="3"/>
  <c r="W79" i="3" s="1"/>
  <c r="F79" i="3"/>
  <c r="X79" i="3" s="1"/>
  <c r="H79" i="3"/>
  <c r="V79" i="3" s="1"/>
  <c r="AD11" i="2"/>
  <c r="AC11" i="2"/>
  <c r="N20" i="2"/>
  <c r="K82" i="1"/>
  <c r="D82" i="1" s="1"/>
  <c r="G82" i="1" s="1"/>
  <c r="Z82" i="1" s="1"/>
  <c r="E22" i="2"/>
  <c r="O21" i="2"/>
  <c r="DH26" i="3"/>
  <c r="K81" i="3"/>
  <c r="K26" i="1"/>
  <c r="L25" i="1"/>
  <c r="AD11" i="7" l="1"/>
  <c r="AC11" i="7"/>
  <c r="AA12" i="7"/>
  <c r="H81" i="1"/>
  <c r="X81" i="1" s="1"/>
  <c r="J22" i="5"/>
  <c r="K22" i="5" s="1"/>
  <c r="L22" i="5" s="1"/>
  <c r="M22" i="5" s="1"/>
  <c r="R14" i="7"/>
  <c r="J22" i="7"/>
  <c r="K22" i="7" s="1"/>
  <c r="L22" i="7" s="1"/>
  <c r="M21" i="7"/>
  <c r="O21" i="7"/>
  <c r="N21" i="7"/>
  <c r="M20" i="7"/>
  <c r="O20" i="7"/>
  <c r="N20" i="7"/>
  <c r="E23" i="5"/>
  <c r="R15" i="5" s="1"/>
  <c r="E23" i="7"/>
  <c r="N22" i="5"/>
  <c r="AA13" i="2"/>
  <c r="AC13" i="5"/>
  <c r="AB13" i="5"/>
  <c r="H80" i="3"/>
  <c r="G80" i="3"/>
  <c r="X80" i="3" s="1"/>
  <c r="F80" i="3"/>
  <c r="Y80" i="3" s="1"/>
  <c r="C81" i="3"/>
  <c r="B81" i="3"/>
  <c r="J22" i="2"/>
  <c r="K22" i="2" s="1"/>
  <c r="L22" i="2" s="1"/>
  <c r="O22" i="2" s="1"/>
  <c r="R14" i="2"/>
  <c r="B82" i="1"/>
  <c r="F82" i="1" s="1"/>
  <c r="AA82" i="1" s="1"/>
  <c r="AA12" i="2"/>
  <c r="K83" i="1"/>
  <c r="D83" i="1" s="1"/>
  <c r="G83" i="1" s="1"/>
  <c r="AA83" i="1" s="1"/>
  <c r="E23" i="2"/>
  <c r="R15" i="2" s="1"/>
  <c r="DH27" i="3"/>
  <c r="W80" i="3"/>
  <c r="K82" i="3"/>
  <c r="K27" i="1"/>
  <c r="L26" i="1"/>
  <c r="AD12" i="7" l="1"/>
  <c r="AC12" i="7"/>
  <c r="AA13" i="7"/>
  <c r="AC13" i="7" s="1"/>
  <c r="AB12" i="7"/>
  <c r="AA15" i="5"/>
  <c r="J23" i="5"/>
  <c r="K23" i="5" s="1"/>
  <c r="L23" i="5" s="1"/>
  <c r="N23" i="5" s="1"/>
  <c r="R15" i="7"/>
  <c r="J23" i="7"/>
  <c r="K23" i="7" s="1"/>
  <c r="L23" i="7" s="1"/>
  <c r="E24" i="5"/>
  <c r="J24" i="5" s="1"/>
  <c r="K24" i="5" s="1"/>
  <c r="L24" i="5" s="1"/>
  <c r="E24" i="7"/>
  <c r="M22" i="7"/>
  <c r="N22" i="7"/>
  <c r="O22" i="7"/>
  <c r="AA15" i="2"/>
  <c r="AA14" i="2"/>
  <c r="AD13" i="2"/>
  <c r="AC13" i="2"/>
  <c r="R16" i="5"/>
  <c r="AB14" i="5"/>
  <c r="AC14" i="5"/>
  <c r="H81" i="3"/>
  <c r="X81" i="3" s="1"/>
  <c r="G81" i="3"/>
  <c r="Y81" i="3" s="1"/>
  <c r="F81" i="3"/>
  <c r="M23" i="5"/>
  <c r="N22" i="2"/>
  <c r="C82" i="3"/>
  <c r="B82" i="3"/>
  <c r="H82" i="1"/>
  <c r="Y82" i="1" s="1"/>
  <c r="B83" i="1"/>
  <c r="F83" i="1" s="1"/>
  <c r="AB83" i="1" s="1"/>
  <c r="AC12" i="2"/>
  <c r="AD12" i="2"/>
  <c r="AA10" i="2"/>
  <c r="AC10" i="2" s="1"/>
  <c r="J23" i="2"/>
  <c r="K23" i="2" s="1"/>
  <c r="L23" i="2" s="1"/>
  <c r="K84" i="1"/>
  <c r="D84" i="1" s="1"/>
  <c r="G84" i="1" s="1"/>
  <c r="AB84" i="1" s="1"/>
  <c r="E24" i="2"/>
  <c r="DH28" i="3"/>
  <c r="K83" i="3"/>
  <c r="Z81" i="3"/>
  <c r="K28" i="1"/>
  <c r="L27" i="1"/>
  <c r="AB13" i="7" l="1"/>
  <c r="AD13" i="7"/>
  <c r="AA16" i="5"/>
  <c r="AA14" i="7"/>
  <c r="E25" i="5"/>
  <c r="E25" i="7"/>
  <c r="O23" i="7"/>
  <c r="M23" i="7"/>
  <c r="N23" i="7"/>
  <c r="R16" i="7"/>
  <c r="J24" i="7"/>
  <c r="K24" i="7" s="1"/>
  <c r="L24" i="7" s="1"/>
  <c r="H83" i="1"/>
  <c r="Z83" i="1" s="1"/>
  <c r="AC14" i="2"/>
  <c r="AD14" i="2"/>
  <c r="F82" i="3"/>
  <c r="AA82" i="3" s="1"/>
  <c r="G82" i="3"/>
  <c r="Z82" i="3" s="1"/>
  <c r="H82" i="3"/>
  <c r="Y82" i="3" s="1"/>
  <c r="N24" i="5"/>
  <c r="M24" i="5"/>
  <c r="AC15" i="2"/>
  <c r="AD15" i="2"/>
  <c r="AC15" i="5"/>
  <c r="AB15" i="5"/>
  <c r="R17" i="5"/>
  <c r="J25" i="5"/>
  <c r="K25" i="5" s="1"/>
  <c r="L25" i="5" s="1"/>
  <c r="C83" i="3"/>
  <c r="B83" i="3"/>
  <c r="J24" i="2"/>
  <c r="R16" i="2"/>
  <c r="AD10" i="2"/>
  <c r="K85" i="1"/>
  <c r="D85" i="1" s="1"/>
  <c r="G85" i="1" s="1"/>
  <c r="AC85" i="1" s="1"/>
  <c r="E25" i="2"/>
  <c r="N23" i="2"/>
  <c r="O23" i="2"/>
  <c r="B84" i="1"/>
  <c r="F84" i="1" s="1"/>
  <c r="AC84" i="1" s="1"/>
  <c r="K24" i="2"/>
  <c r="L24" i="2" s="1"/>
  <c r="DH29" i="3"/>
  <c r="K84" i="3"/>
  <c r="K29" i="1"/>
  <c r="L28" i="1"/>
  <c r="AA17" i="5" l="1"/>
  <c r="AC14" i="7"/>
  <c r="AB14" i="7"/>
  <c r="AD14" i="7"/>
  <c r="AA15" i="7"/>
  <c r="E26" i="5"/>
  <c r="R18" i="5" s="1"/>
  <c r="E26" i="7"/>
  <c r="M24" i="7"/>
  <c r="N24" i="7"/>
  <c r="O24" i="7"/>
  <c r="R17" i="7"/>
  <c r="J25" i="7"/>
  <c r="K25" i="7" s="1"/>
  <c r="L25" i="7" s="1"/>
  <c r="AC16" i="5"/>
  <c r="AB16" i="5"/>
  <c r="J25" i="2"/>
  <c r="K25" i="2" s="1"/>
  <c r="L25" i="2" s="1"/>
  <c r="O25" i="2" s="1"/>
  <c r="R17" i="2"/>
  <c r="AA16" i="2"/>
  <c r="M25" i="5"/>
  <c r="N25" i="5"/>
  <c r="J26" i="5"/>
  <c r="K26" i="5" s="1"/>
  <c r="L26" i="5" s="1"/>
  <c r="C84" i="3"/>
  <c r="B84" i="3"/>
  <c r="G83" i="3"/>
  <c r="AA83" i="3" s="1"/>
  <c r="H83" i="3"/>
  <c r="F83" i="3"/>
  <c r="AB83" i="3" s="1"/>
  <c r="B85" i="1"/>
  <c r="H85" i="1" s="1"/>
  <c r="AB85" i="1" s="1"/>
  <c r="H84" i="1"/>
  <c r="AA84" i="1" s="1"/>
  <c r="O24" i="2"/>
  <c r="N24" i="2"/>
  <c r="K86" i="1"/>
  <c r="D86" i="1" s="1"/>
  <c r="G86" i="1" s="1"/>
  <c r="AD86" i="1" s="1"/>
  <c r="E26" i="2"/>
  <c r="F85" i="1"/>
  <c r="AD85" i="1" s="1"/>
  <c r="DH30" i="3"/>
  <c r="Z83" i="3"/>
  <c r="K85" i="3"/>
  <c r="K30" i="1"/>
  <c r="L29" i="1"/>
  <c r="N25" i="2" l="1"/>
  <c r="AA18" i="5"/>
  <c r="AA16" i="7"/>
  <c r="AB15" i="7"/>
  <c r="AC15" i="7"/>
  <c r="AD15" i="7"/>
  <c r="M25" i="7"/>
  <c r="N25" i="7"/>
  <c r="O25" i="7"/>
  <c r="E27" i="5"/>
  <c r="R19" i="5" s="1"/>
  <c r="E27" i="7"/>
  <c r="R18" i="7"/>
  <c r="J26" i="7"/>
  <c r="K26" i="7" s="1"/>
  <c r="L26" i="7" s="1"/>
  <c r="B86" i="1"/>
  <c r="F86" i="1" s="1"/>
  <c r="AE86" i="1" s="1"/>
  <c r="H84" i="3"/>
  <c r="AA84" i="3" s="1"/>
  <c r="G84" i="3"/>
  <c r="AB84" i="3" s="1"/>
  <c r="F84" i="3"/>
  <c r="AC84" i="3" s="1"/>
  <c r="J26" i="2"/>
  <c r="K26" i="2" s="1"/>
  <c r="L26" i="2" s="1"/>
  <c r="O26" i="2" s="1"/>
  <c r="R18" i="2"/>
  <c r="AD16" i="2"/>
  <c r="AC16" i="2"/>
  <c r="C85" i="3"/>
  <c r="B85" i="3"/>
  <c r="AC17" i="5"/>
  <c r="AB17" i="5"/>
  <c r="N26" i="5"/>
  <c r="M26" i="5"/>
  <c r="AA17" i="2"/>
  <c r="K87" i="1"/>
  <c r="D87" i="1" s="1"/>
  <c r="G87" i="1" s="1"/>
  <c r="AE87" i="1" s="1"/>
  <c r="E27" i="2"/>
  <c r="DH31" i="3"/>
  <c r="K86" i="3"/>
  <c r="K31" i="1"/>
  <c r="L30" i="1"/>
  <c r="AA19" i="5" l="1"/>
  <c r="AA17" i="7"/>
  <c r="J27" i="5"/>
  <c r="K27" i="5" s="1"/>
  <c r="L27" i="5" s="1"/>
  <c r="M27" i="5" s="1"/>
  <c r="AC16" i="7"/>
  <c r="AB16" i="7"/>
  <c r="AD16" i="7"/>
  <c r="E28" i="5"/>
  <c r="R20" i="5" s="1"/>
  <c r="E28" i="7"/>
  <c r="M26" i="7"/>
  <c r="O26" i="7"/>
  <c r="N26" i="7"/>
  <c r="R19" i="7"/>
  <c r="J27" i="7"/>
  <c r="K27" i="7" s="1"/>
  <c r="L27" i="7" s="1"/>
  <c r="H86" i="1"/>
  <c r="AC86" i="1" s="1"/>
  <c r="AD17" i="2"/>
  <c r="AC17" i="2"/>
  <c r="N26" i="2"/>
  <c r="H85" i="3"/>
  <c r="AB85" i="3" s="1"/>
  <c r="F85" i="3"/>
  <c r="G85" i="3"/>
  <c r="AC85" i="3" s="1"/>
  <c r="C86" i="3"/>
  <c r="B86" i="3"/>
  <c r="J27" i="2"/>
  <c r="K27" i="2" s="1"/>
  <c r="L27" i="2" s="1"/>
  <c r="O27" i="2" s="1"/>
  <c r="R19" i="2"/>
  <c r="AA18" i="2"/>
  <c r="AB18" i="5"/>
  <c r="AC18" i="5"/>
  <c r="B87" i="1"/>
  <c r="F87" i="1" s="1"/>
  <c r="AF87" i="1" s="1"/>
  <c r="K88" i="1"/>
  <c r="D88" i="1" s="1"/>
  <c r="G88" i="1" s="1"/>
  <c r="AF88" i="1" s="1"/>
  <c r="E28" i="2"/>
  <c r="DH32" i="3"/>
  <c r="AD85" i="3"/>
  <c r="K87" i="3"/>
  <c r="K32" i="1"/>
  <c r="L31" i="1"/>
  <c r="AA18" i="7" l="1"/>
  <c r="N27" i="2"/>
  <c r="N27" i="5"/>
  <c r="AB17" i="7"/>
  <c r="AD17" i="7"/>
  <c r="AC17" i="7"/>
  <c r="AA20" i="5"/>
  <c r="E29" i="5"/>
  <c r="J29" i="5" s="1"/>
  <c r="K29" i="5" s="1"/>
  <c r="L29" i="5" s="1"/>
  <c r="E29" i="7"/>
  <c r="J29" i="7" s="1"/>
  <c r="K29" i="7" s="1"/>
  <c r="L29" i="7" s="1"/>
  <c r="J28" i="5"/>
  <c r="K28" i="5" s="1"/>
  <c r="L28" i="5" s="1"/>
  <c r="M28" i="5" s="1"/>
  <c r="O27" i="7"/>
  <c r="N27" i="7"/>
  <c r="M27" i="7"/>
  <c r="R20" i="7"/>
  <c r="J28" i="7"/>
  <c r="K28" i="7" s="1"/>
  <c r="L28" i="7" s="1"/>
  <c r="AD18" i="2"/>
  <c r="AC18" i="2"/>
  <c r="N29" i="5"/>
  <c r="M29" i="5"/>
  <c r="AA19" i="2"/>
  <c r="C87" i="3"/>
  <c r="B87" i="3"/>
  <c r="J28" i="2"/>
  <c r="K28" i="2" s="1"/>
  <c r="L28" i="2" s="1"/>
  <c r="O28" i="2" s="1"/>
  <c r="R20" i="2"/>
  <c r="H86" i="3"/>
  <c r="AC86" i="3" s="1"/>
  <c r="G86" i="3"/>
  <c r="AD86" i="3" s="1"/>
  <c r="F86" i="3"/>
  <c r="AE86" i="3" s="1"/>
  <c r="AC19" i="5"/>
  <c r="AB19" i="5"/>
  <c r="B88" i="1"/>
  <c r="F88" i="1" s="1"/>
  <c r="AG88" i="1" s="1"/>
  <c r="H87" i="1"/>
  <c r="AD87" i="1" s="1"/>
  <c r="K89" i="1"/>
  <c r="D89" i="1" s="1"/>
  <c r="G89" i="1" s="1"/>
  <c r="AG89" i="1" s="1"/>
  <c r="E29" i="2"/>
  <c r="J29" i="2" s="1"/>
  <c r="K29" i="2" s="1"/>
  <c r="L29" i="2" s="1"/>
  <c r="DH33" i="3"/>
  <c r="K88" i="3"/>
  <c r="K33" i="1"/>
  <c r="L32" i="1"/>
  <c r="AC18" i="7" l="1"/>
  <c r="AB18" i="7"/>
  <c r="AD18" i="7"/>
  <c r="N28" i="5"/>
  <c r="N28" i="2"/>
  <c r="AA19" i="7"/>
  <c r="E30" i="5"/>
  <c r="J30" i="5" s="1"/>
  <c r="K30" i="5" s="1"/>
  <c r="L30" i="5" s="1"/>
  <c r="N30" i="5" s="1"/>
  <c r="E30" i="7"/>
  <c r="J30" i="7" s="1"/>
  <c r="K30" i="7" s="1"/>
  <c r="L30" i="7" s="1"/>
  <c r="M28" i="7"/>
  <c r="O28" i="7"/>
  <c r="N28" i="7"/>
  <c r="M29" i="7"/>
  <c r="N29" i="7"/>
  <c r="O29" i="7"/>
  <c r="AB20" i="5"/>
  <c r="AB21" i="5" s="1"/>
  <c r="AC20" i="5"/>
  <c r="AC21" i="5" s="1"/>
  <c r="AA20" i="2"/>
  <c r="C88" i="3"/>
  <c r="B88" i="3"/>
  <c r="AD19" i="2"/>
  <c r="AC19" i="2"/>
  <c r="G87" i="3"/>
  <c r="AE87" i="3" s="1"/>
  <c r="H87" i="3"/>
  <c r="AD87" i="3" s="1"/>
  <c r="F87" i="3"/>
  <c r="AF87" i="3" s="1"/>
  <c r="H88" i="1"/>
  <c r="AE88" i="1" s="1"/>
  <c r="B89" i="1"/>
  <c r="F89" i="1" s="1"/>
  <c r="AH89" i="1" s="1"/>
  <c r="K90" i="1"/>
  <c r="D90" i="1" s="1"/>
  <c r="G90" i="1" s="1"/>
  <c r="AH90" i="1" s="1"/>
  <c r="E30" i="2"/>
  <c r="J30" i="2" s="1"/>
  <c r="K30" i="2" s="1"/>
  <c r="L30" i="2" s="1"/>
  <c r="N29" i="2"/>
  <c r="O29" i="2"/>
  <c r="DH34" i="3"/>
  <c r="K89" i="3"/>
  <c r="K34" i="1"/>
  <c r="L33" i="1"/>
  <c r="AA20" i="7" l="1"/>
  <c r="AD20" i="7" s="1"/>
  <c r="AB19" i="7"/>
  <c r="AC19" i="7"/>
  <c r="AD19" i="7"/>
  <c r="E31" i="5"/>
  <c r="J31" i="5" s="1"/>
  <c r="K31" i="5" s="1"/>
  <c r="L31" i="5" s="1"/>
  <c r="N31" i="5" s="1"/>
  <c r="E31" i="7"/>
  <c r="J31" i="7" s="1"/>
  <c r="K31" i="7" s="1"/>
  <c r="L31" i="7" s="1"/>
  <c r="M30" i="5"/>
  <c r="M30" i="7"/>
  <c r="N30" i="7"/>
  <c r="O30" i="7"/>
  <c r="H89" i="1"/>
  <c r="AF89" i="1" s="1"/>
  <c r="AD20" i="2"/>
  <c r="AD21" i="2" s="1"/>
  <c r="AC20" i="2"/>
  <c r="AC21" i="2" s="1"/>
  <c r="C89" i="3"/>
  <c r="B89" i="3"/>
  <c r="F88" i="3"/>
  <c r="AG88" i="3" s="1"/>
  <c r="H88" i="3"/>
  <c r="AE88" i="3" s="1"/>
  <c r="G88" i="3"/>
  <c r="AF88" i="3" s="1"/>
  <c r="B90" i="1"/>
  <c r="F90" i="1" s="1"/>
  <c r="AI90" i="1" s="1"/>
  <c r="K91" i="1"/>
  <c r="D91" i="1" s="1"/>
  <c r="G91" i="1" s="1"/>
  <c r="AI91" i="1" s="1"/>
  <c r="E31" i="2"/>
  <c r="J31" i="2" s="1"/>
  <c r="O30" i="2"/>
  <c r="N30" i="2"/>
  <c r="DH35" i="3"/>
  <c r="K90" i="3"/>
  <c r="K35" i="1"/>
  <c r="L34" i="1"/>
  <c r="AD21" i="7" l="1"/>
  <c r="AB20" i="7"/>
  <c r="AB21" i="7" s="1"/>
  <c r="AC20" i="7"/>
  <c r="AC21" i="7" s="1"/>
  <c r="M31" i="5"/>
  <c r="N31" i="7"/>
  <c r="M31" i="7"/>
  <c r="O31" i="7"/>
  <c r="E32" i="5"/>
  <c r="J32" i="5" s="1"/>
  <c r="K32" i="5" s="1"/>
  <c r="L32" i="5" s="1"/>
  <c r="M32" i="5" s="1"/>
  <c r="E32" i="7"/>
  <c r="J32" i="7" s="1"/>
  <c r="K32" i="7" s="1"/>
  <c r="L32" i="7" s="1"/>
  <c r="H89" i="3"/>
  <c r="AF89" i="3" s="1"/>
  <c r="F89" i="3"/>
  <c r="G89" i="3"/>
  <c r="AG89" i="3" s="1"/>
  <c r="C90" i="3"/>
  <c r="B90" i="3"/>
  <c r="H90" i="1"/>
  <c r="AG90" i="1" s="1"/>
  <c r="B91" i="1"/>
  <c r="H91" i="1" s="1"/>
  <c r="AH91" i="1" s="1"/>
  <c r="K92" i="1"/>
  <c r="D92" i="1" s="1"/>
  <c r="G92" i="1" s="1"/>
  <c r="AJ92" i="1" s="1"/>
  <c r="E32" i="2"/>
  <c r="J32" i="2" s="1"/>
  <c r="K31" i="2"/>
  <c r="L31" i="2" s="1"/>
  <c r="DH36" i="3"/>
  <c r="AH89" i="3"/>
  <c r="K91" i="3"/>
  <c r="K36" i="1"/>
  <c r="L35" i="1"/>
  <c r="N32" i="5" l="1"/>
  <c r="B92" i="1"/>
  <c r="E33" i="5"/>
  <c r="J33" i="5" s="1"/>
  <c r="K33" i="5" s="1"/>
  <c r="L33" i="5" s="1"/>
  <c r="M33" i="5" s="1"/>
  <c r="E33" i="7"/>
  <c r="J33" i="7" s="1"/>
  <c r="O32" i="7"/>
  <c r="N32" i="7"/>
  <c r="M32" i="7"/>
  <c r="F91" i="1"/>
  <c r="AJ91" i="1" s="1"/>
  <c r="F90" i="3"/>
  <c r="AI90" i="3" s="1"/>
  <c r="G90" i="3"/>
  <c r="AH90" i="3" s="1"/>
  <c r="H90" i="3"/>
  <c r="AG90" i="3" s="1"/>
  <c r="C91" i="3"/>
  <c r="B91" i="3"/>
  <c r="N31" i="2"/>
  <c r="O31" i="2"/>
  <c r="K93" i="1"/>
  <c r="D93" i="1" s="1"/>
  <c r="G93" i="1" s="1"/>
  <c r="AK93" i="1" s="1"/>
  <c r="E33" i="2"/>
  <c r="J33" i="2" s="1"/>
  <c r="K33" i="2" s="1"/>
  <c r="L33" i="2" s="1"/>
  <c r="K32" i="2"/>
  <c r="L32" i="2" s="1"/>
  <c r="F92" i="1"/>
  <c r="AK92" i="1" s="1"/>
  <c r="H92" i="1"/>
  <c r="AI92" i="1" s="1"/>
  <c r="DH37" i="3"/>
  <c r="K92" i="3"/>
  <c r="K37" i="1"/>
  <c r="L36" i="1"/>
  <c r="K33" i="7" l="1"/>
  <c r="L33" i="7" s="1"/>
  <c r="N33" i="5"/>
  <c r="E34" i="5"/>
  <c r="J34" i="5" s="1"/>
  <c r="K34" i="5" s="1"/>
  <c r="L34" i="5" s="1"/>
  <c r="N34" i="5" s="1"/>
  <c r="E34" i="7"/>
  <c r="J34" i="7" s="1"/>
  <c r="K34" i="7" s="1"/>
  <c r="L34" i="7" s="1"/>
  <c r="C92" i="3"/>
  <c r="B92" i="3"/>
  <c r="M34" i="5"/>
  <c r="G91" i="3"/>
  <c r="AI91" i="3" s="1"/>
  <c r="H91" i="3"/>
  <c r="AH91" i="3" s="1"/>
  <c r="F91" i="3"/>
  <c r="AJ91" i="3" s="1"/>
  <c r="N33" i="2"/>
  <c r="O33" i="2"/>
  <c r="B93" i="1"/>
  <c r="H93" i="1" s="1"/>
  <c r="AJ93" i="1" s="1"/>
  <c r="O32" i="2"/>
  <c r="N32" i="2"/>
  <c r="K94" i="1"/>
  <c r="D94" i="1" s="1"/>
  <c r="G94" i="1" s="1"/>
  <c r="AL94" i="1" s="1"/>
  <c r="E34" i="2"/>
  <c r="J34" i="2" s="1"/>
  <c r="K34" i="2" s="1"/>
  <c r="L34" i="2" s="1"/>
  <c r="DH38" i="3"/>
  <c r="K93" i="3"/>
  <c r="K38" i="1"/>
  <c r="L37" i="1"/>
  <c r="M33" i="7" l="1"/>
  <c r="N33" i="7"/>
  <c r="O33" i="7"/>
  <c r="E35" i="5"/>
  <c r="J35" i="5" s="1"/>
  <c r="K35" i="5" s="1"/>
  <c r="L35" i="5" s="1"/>
  <c r="E35" i="7"/>
  <c r="J35" i="7" s="1"/>
  <c r="K35" i="7" s="1"/>
  <c r="L35" i="7" s="1"/>
  <c r="O34" i="7"/>
  <c r="N34" i="7"/>
  <c r="M34" i="7"/>
  <c r="B94" i="1"/>
  <c r="F94" i="1" s="1"/>
  <c r="AM94" i="1" s="1"/>
  <c r="F93" i="1"/>
  <c r="AL93" i="1" s="1"/>
  <c r="C93" i="3"/>
  <c r="B93" i="3"/>
  <c r="G92" i="3"/>
  <c r="AJ92" i="3" s="1"/>
  <c r="F92" i="3"/>
  <c r="AK92" i="3" s="1"/>
  <c r="H92" i="3"/>
  <c r="AI92" i="3" s="1"/>
  <c r="N35" i="5"/>
  <c r="M35" i="5"/>
  <c r="O34" i="2"/>
  <c r="N34" i="2"/>
  <c r="K95" i="1"/>
  <c r="D95" i="1" s="1"/>
  <c r="G95" i="1" s="1"/>
  <c r="AM95" i="1" s="1"/>
  <c r="E35" i="2"/>
  <c r="J35" i="2" s="1"/>
  <c r="K35" i="2" s="1"/>
  <c r="L35" i="2" s="1"/>
  <c r="DH39" i="3"/>
  <c r="K94" i="3"/>
  <c r="K39" i="1"/>
  <c r="L38" i="1"/>
  <c r="E36" i="5" l="1"/>
  <c r="J36" i="5" s="1"/>
  <c r="K36" i="5" s="1"/>
  <c r="L36" i="5" s="1"/>
  <c r="M36" i="5" s="1"/>
  <c r="E36" i="7"/>
  <c r="J36" i="7" s="1"/>
  <c r="K36" i="7" s="1"/>
  <c r="L36" i="7" s="1"/>
  <c r="O35" i="7"/>
  <c r="N35" i="7"/>
  <c r="M35" i="7"/>
  <c r="B95" i="1"/>
  <c r="F95" i="1" s="1"/>
  <c r="AN95" i="1" s="1"/>
  <c r="H94" i="1"/>
  <c r="AK94" i="1" s="1"/>
  <c r="H93" i="3"/>
  <c r="AJ93" i="3" s="1"/>
  <c r="G93" i="3"/>
  <c r="AK93" i="3" s="1"/>
  <c r="F93" i="3"/>
  <c r="AL93" i="3" s="1"/>
  <c r="C94" i="3"/>
  <c r="B94" i="3"/>
  <c r="N35" i="2"/>
  <c r="O35" i="2"/>
  <c r="K96" i="1"/>
  <c r="D96" i="1" s="1"/>
  <c r="G96" i="1" s="1"/>
  <c r="AN96" i="1" s="1"/>
  <c r="E36" i="2"/>
  <c r="J36" i="2" s="1"/>
  <c r="DH40" i="3"/>
  <c r="K95" i="3"/>
  <c r="K40" i="1"/>
  <c r="L39" i="1"/>
  <c r="E37" i="5" l="1"/>
  <c r="J37" i="5" s="1"/>
  <c r="K37" i="5" s="1"/>
  <c r="L37" i="5" s="1"/>
  <c r="N37" i="5" s="1"/>
  <c r="E37" i="7"/>
  <c r="J37" i="7" s="1"/>
  <c r="K37" i="7" s="1"/>
  <c r="L37" i="7" s="1"/>
  <c r="N36" i="5"/>
  <c r="M36" i="7"/>
  <c r="O36" i="7"/>
  <c r="N36" i="7"/>
  <c r="B96" i="1"/>
  <c r="H96" i="1" s="1"/>
  <c r="AM96" i="1" s="1"/>
  <c r="H95" i="1"/>
  <c r="AL95" i="1" s="1"/>
  <c r="G94" i="3"/>
  <c r="AL94" i="3" s="1"/>
  <c r="H94" i="3"/>
  <c r="AK94" i="3" s="1"/>
  <c r="F94" i="3"/>
  <c r="AM94" i="3" s="1"/>
  <c r="M37" i="5"/>
  <c r="C95" i="3"/>
  <c r="B95" i="3"/>
  <c r="K36" i="2"/>
  <c r="L36" i="2" s="1"/>
  <c r="K97" i="1"/>
  <c r="D97" i="1" s="1"/>
  <c r="G97" i="1" s="1"/>
  <c r="AO97" i="1" s="1"/>
  <c r="E37" i="2"/>
  <c r="J37" i="2" s="1"/>
  <c r="K37" i="2" s="1"/>
  <c r="L37" i="2" s="1"/>
  <c r="F96" i="1"/>
  <c r="AO96" i="1" s="1"/>
  <c r="DH41" i="3"/>
  <c r="K96" i="3"/>
  <c r="K41" i="1"/>
  <c r="L40" i="1"/>
  <c r="E38" i="5" l="1"/>
  <c r="J38" i="5" s="1"/>
  <c r="K38" i="5" s="1"/>
  <c r="L38" i="5" s="1"/>
  <c r="N38" i="5" s="1"/>
  <c r="E38" i="7"/>
  <c r="J38" i="7" s="1"/>
  <c r="K38" i="7" s="1"/>
  <c r="L38" i="7" s="1"/>
  <c r="O37" i="7"/>
  <c r="N37" i="7"/>
  <c r="M37" i="7"/>
  <c r="B97" i="1"/>
  <c r="F97" i="1" s="1"/>
  <c r="AP97" i="1" s="1"/>
  <c r="M38" i="5"/>
  <c r="G95" i="3"/>
  <c r="AM95" i="3" s="1"/>
  <c r="F95" i="3"/>
  <c r="AN95" i="3" s="1"/>
  <c r="H95" i="3"/>
  <c r="AL95" i="3" s="1"/>
  <c r="C96" i="3"/>
  <c r="B96" i="3"/>
  <c r="N36" i="2"/>
  <c r="O36" i="2"/>
  <c r="O37" i="2"/>
  <c r="N37" i="2"/>
  <c r="K98" i="1"/>
  <c r="D98" i="1" s="1"/>
  <c r="G98" i="1" s="1"/>
  <c r="AP98" i="1" s="1"/>
  <c r="E38" i="2"/>
  <c r="J38" i="2" s="1"/>
  <c r="K38" i="2" s="1"/>
  <c r="L38" i="2" s="1"/>
  <c r="DH42" i="3"/>
  <c r="K97" i="3"/>
  <c r="K42" i="1"/>
  <c r="L41" i="1"/>
  <c r="E39" i="5" l="1"/>
  <c r="J39" i="5" s="1"/>
  <c r="K39" i="5" s="1"/>
  <c r="L39" i="5" s="1"/>
  <c r="N39" i="5" s="1"/>
  <c r="E39" i="7"/>
  <c r="J39" i="7" s="1"/>
  <c r="K39" i="7" s="1"/>
  <c r="L39" i="7" s="1"/>
  <c r="M38" i="7"/>
  <c r="O38" i="7"/>
  <c r="N38" i="7"/>
  <c r="H97" i="1"/>
  <c r="AN97" i="1" s="1"/>
  <c r="M39" i="5"/>
  <c r="C97" i="3"/>
  <c r="B97" i="3"/>
  <c r="H96" i="3"/>
  <c r="AM96" i="3" s="1"/>
  <c r="G96" i="3"/>
  <c r="AN96" i="3" s="1"/>
  <c r="F96" i="3"/>
  <c r="B98" i="1"/>
  <c r="F98" i="1" s="1"/>
  <c r="AQ98" i="1" s="1"/>
  <c r="K99" i="1"/>
  <c r="D99" i="1" s="1"/>
  <c r="G99" i="1" s="1"/>
  <c r="AQ99" i="1" s="1"/>
  <c r="E39" i="2"/>
  <c r="J39" i="2" s="1"/>
  <c r="K39" i="2" s="1"/>
  <c r="L39" i="2" s="1"/>
  <c r="N38" i="2"/>
  <c r="O38" i="2"/>
  <c r="DH43" i="3"/>
  <c r="K98" i="3"/>
  <c r="AO96" i="3"/>
  <c r="K43" i="1"/>
  <c r="L42" i="1"/>
  <c r="M39" i="7" l="1"/>
  <c r="N39" i="7"/>
  <c r="O39" i="7"/>
  <c r="E40" i="5"/>
  <c r="J40" i="5" s="1"/>
  <c r="K40" i="5" s="1"/>
  <c r="L40" i="5" s="1"/>
  <c r="M40" i="5" s="1"/>
  <c r="E40" i="7"/>
  <c r="J40" i="7" s="1"/>
  <c r="K40" i="7" s="1"/>
  <c r="L40" i="7" s="1"/>
  <c r="B99" i="1"/>
  <c r="H99" i="1" s="1"/>
  <c r="AP99" i="1" s="1"/>
  <c r="N40" i="5"/>
  <c r="H97" i="3"/>
  <c r="AN97" i="3" s="1"/>
  <c r="G97" i="3"/>
  <c r="AO97" i="3" s="1"/>
  <c r="F97" i="3"/>
  <c r="AP97" i="3" s="1"/>
  <c r="C98" i="3"/>
  <c r="B98" i="3"/>
  <c r="H98" i="1"/>
  <c r="AO98" i="1" s="1"/>
  <c r="O39" i="2"/>
  <c r="N39" i="2"/>
  <c r="K100" i="1"/>
  <c r="D100" i="1" s="1"/>
  <c r="G100" i="1" s="1"/>
  <c r="AR100" i="1" s="1"/>
  <c r="E40" i="2"/>
  <c r="J40" i="2" s="1"/>
  <c r="DH44" i="3"/>
  <c r="K99" i="3"/>
  <c r="K44" i="1"/>
  <c r="L43" i="1"/>
  <c r="E41" i="5" l="1"/>
  <c r="J41" i="5" s="1"/>
  <c r="K41" i="5" s="1"/>
  <c r="L41" i="5" s="1"/>
  <c r="N41" i="5" s="1"/>
  <c r="E41" i="7"/>
  <c r="J41" i="7" s="1"/>
  <c r="N40" i="7"/>
  <c r="O40" i="7"/>
  <c r="M40" i="7"/>
  <c r="F99" i="1"/>
  <c r="AR99" i="1" s="1"/>
  <c r="B100" i="1"/>
  <c r="F100" i="1" s="1"/>
  <c r="AS100" i="1" s="1"/>
  <c r="C99" i="3"/>
  <c r="B99" i="3"/>
  <c r="F98" i="3"/>
  <c r="AQ98" i="3" s="1"/>
  <c r="G98" i="3"/>
  <c r="AP98" i="3" s="1"/>
  <c r="H98" i="3"/>
  <c r="AO98" i="3" s="1"/>
  <c r="M41" i="5"/>
  <c r="K101" i="1"/>
  <c r="D101" i="1" s="1"/>
  <c r="G101" i="1" s="1"/>
  <c r="AS101" i="1" s="1"/>
  <c r="E41" i="2"/>
  <c r="J41" i="2" s="1"/>
  <c r="K41" i="2" s="1"/>
  <c r="L41" i="2" s="1"/>
  <c r="K40" i="2"/>
  <c r="L40" i="2" s="1"/>
  <c r="DH45" i="3"/>
  <c r="K100" i="3"/>
  <c r="K45" i="1"/>
  <c r="L44" i="1"/>
  <c r="H100" i="1" l="1"/>
  <c r="AQ100" i="1" s="1"/>
  <c r="K41" i="7"/>
  <c r="L41" i="7" s="1"/>
  <c r="E42" i="5"/>
  <c r="J42" i="5" s="1"/>
  <c r="K42" i="5" s="1"/>
  <c r="L42" i="5" s="1"/>
  <c r="N42" i="5" s="1"/>
  <c r="E42" i="7"/>
  <c r="J42" i="7" s="1"/>
  <c r="K42" i="7" s="1"/>
  <c r="L42" i="7" s="1"/>
  <c r="G99" i="3"/>
  <c r="AQ99" i="3" s="1"/>
  <c r="H99" i="3"/>
  <c r="AP99" i="3" s="1"/>
  <c r="F99" i="3"/>
  <c r="AR99" i="3" s="1"/>
  <c r="C100" i="3"/>
  <c r="B100" i="3"/>
  <c r="O40" i="2"/>
  <c r="N40" i="2"/>
  <c r="K102" i="1"/>
  <c r="D102" i="1" s="1"/>
  <c r="G102" i="1" s="1"/>
  <c r="AT102" i="1" s="1"/>
  <c r="E42" i="2"/>
  <c r="J42" i="2" s="1"/>
  <c r="K42" i="2" s="1"/>
  <c r="L42" i="2" s="1"/>
  <c r="B101" i="1"/>
  <c r="F101" i="1" s="1"/>
  <c r="AT101" i="1" s="1"/>
  <c r="N41" i="2"/>
  <c r="O41" i="2"/>
  <c r="DH46" i="3"/>
  <c r="K101" i="3"/>
  <c r="K46" i="1"/>
  <c r="L45" i="1"/>
  <c r="M42" i="5" l="1"/>
  <c r="M42" i="7"/>
  <c r="O42" i="7"/>
  <c r="N42" i="7"/>
  <c r="E43" i="5"/>
  <c r="J43" i="5" s="1"/>
  <c r="K43" i="5" s="1"/>
  <c r="L43" i="5" s="1"/>
  <c r="N43" i="5" s="1"/>
  <c r="E43" i="7"/>
  <c r="J43" i="7" s="1"/>
  <c r="K43" i="7" s="1"/>
  <c r="L43" i="7" s="1"/>
  <c r="O41" i="7"/>
  <c r="N41" i="7"/>
  <c r="M41" i="7"/>
  <c r="H101" i="1"/>
  <c r="AR101" i="1" s="1"/>
  <c r="M43" i="5"/>
  <c r="B102" i="1"/>
  <c r="F102" i="1" s="1"/>
  <c r="AU102" i="1" s="1"/>
  <c r="C101" i="3"/>
  <c r="B101" i="3"/>
  <c r="H100" i="3"/>
  <c r="AQ100" i="3" s="1"/>
  <c r="G100" i="3"/>
  <c r="AR100" i="3" s="1"/>
  <c r="F100" i="3"/>
  <c r="AS100" i="3" s="1"/>
  <c r="O42" i="2"/>
  <c r="N42" i="2"/>
  <c r="K103" i="1"/>
  <c r="D103" i="1" s="1"/>
  <c r="G103" i="1" s="1"/>
  <c r="AU103" i="1" s="1"/>
  <c r="E43" i="2"/>
  <c r="J43" i="2" s="1"/>
  <c r="K43" i="2" s="1"/>
  <c r="L43" i="2" s="1"/>
  <c r="DH47" i="3"/>
  <c r="K102" i="3"/>
  <c r="K47" i="1"/>
  <c r="L46" i="1"/>
  <c r="E44" i="5" l="1"/>
  <c r="J44" i="5" s="1"/>
  <c r="K44" i="5" s="1"/>
  <c r="L44" i="5" s="1"/>
  <c r="M44" i="5" s="1"/>
  <c r="E44" i="7"/>
  <c r="J44" i="7" s="1"/>
  <c r="K44" i="7" s="1"/>
  <c r="L44" i="7" s="1"/>
  <c r="N43" i="7"/>
  <c r="O43" i="7"/>
  <c r="M43" i="7"/>
  <c r="H102" i="1"/>
  <c r="AS102" i="1" s="1"/>
  <c r="B103" i="1"/>
  <c r="F103" i="1" s="1"/>
  <c r="AV103" i="1" s="1"/>
  <c r="C102" i="3"/>
  <c r="B102" i="3"/>
  <c r="H101" i="3"/>
  <c r="AR101" i="3" s="1"/>
  <c r="F101" i="3"/>
  <c r="AT101" i="3" s="1"/>
  <c r="G101" i="3"/>
  <c r="AS101" i="3" s="1"/>
  <c r="N43" i="2"/>
  <c r="O43" i="2"/>
  <c r="K104" i="1"/>
  <c r="D104" i="1" s="1"/>
  <c r="G104" i="1" s="1"/>
  <c r="AV104" i="1" s="1"/>
  <c r="E44" i="2"/>
  <c r="J44" i="2" s="1"/>
  <c r="DH48" i="3"/>
  <c r="K103" i="3"/>
  <c r="K48" i="1"/>
  <c r="L47" i="1"/>
  <c r="N44" i="5" l="1"/>
  <c r="E45" i="5"/>
  <c r="J45" i="5" s="1"/>
  <c r="K45" i="5" s="1"/>
  <c r="L45" i="5" s="1"/>
  <c r="N45" i="5" s="1"/>
  <c r="E45" i="7"/>
  <c r="J45" i="7" s="1"/>
  <c r="O44" i="7"/>
  <c r="N44" i="7"/>
  <c r="M44" i="7"/>
  <c r="B104" i="1"/>
  <c r="H104" i="1" s="1"/>
  <c r="AU104" i="1" s="1"/>
  <c r="H103" i="1"/>
  <c r="AT103" i="1" s="1"/>
  <c r="C103" i="3"/>
  <c r="B103" i="3"/>
  <c r="M45" i="5"/>
  <c r="H102" i="3"/>
  <c r="G102" i="3"/>
  <c r="AT102" i="3" s="1"/>
  <c r="F102" i="3"/>
  <c r="AU102" i="3" s="1"/>
  <c r="K44" i="2"/>
  <c r="L44" i="2" s="1"/>
  <c r="K105" i="1"/>
  <c r="D105" i="1" s="1"/>
  <c r="G105" i="1" s="1"/>
  <c r="AW105" i="1" s="1"/>
  <c r="E45" i="2"/>
  <c r="J45" i="2" s="1"/>
  <c r="K45" i="2" s="1"/>
  <c r="L45" i="2" s="1"/>
  <c r="F104" i="1"/>
  <c r="AW104" i="1" s="1"/>
  <c r="DH49" i="3"/>
  <c r="AS102" i="3"/>
  <c r="K104" i="3"/>
  <c r="K49" i="1"/>
  <c r="L48" i="1"/>
  <c r="E46" i="5" l="1"/>
  <c r="J46" i="5" s="1"/>
  <c r="K46" i="5" s="1"/>
  <c r="L46" i="5" s="1"/>
  <c r="N46" i="5" s="1"/>
  <c r="E46" i="7"/>
  <c r="J46" i="7" s="1"/>
  <c r="K46" i="7" s="1"/>
  <c r="L46" i="7" s="1"/>
  <c r="K45" i="7"/>
  <c r="L45" i="7" s="1"/>
  <c r="G103" i="3"/>
  <c r="AU103" i="3" s="1"/>
  <c r="H103" i="3"/>
  <c r="F103" i="3"/>
  <c r="M46" i="5"/>
  <c r="C104" i="3"/>
  <c r="B104" i="3"/>
  <c r="B105" i="1"/>
  <c r="F105" i="1" s="1"/>
  <c r="AX105" i="1" s="1"/>
  <c r="K106" i="1"/>
  <c r="D106" i="1" s="1"/>
  <c r="G106" i="1" s="1"/>
  <c r="AX106" i="1" s="1"/>
  <c r="E46" i="2"/>
  <c r="J46" i="2" s="1"/>
  <c r="K46" i="2" s="1"/>
  <c r="L46" i="2" s="1"/>
  <c r="N45" i="2"/>
  <c r="O45" i="2"/>
  <c r="N44" i="2"/>
  <c r="O44" i="2"/>
  <c r="DH50" i="3"/>
  <c r="K105" i="3"/>
  <c r="AV103" i="3"/>
  <c r="AT103" i="3"/>
  <c r="K50" i="1"/>
  <c r="L49" i="1"/>
  <c r="O45" i="7" l="1"/>
  <c r="M45" i="7"/>
  <c r="N45" i="7"/>
  <c r="O46" i="7"/>
  <c r="N46" i="7"/>
  <c r="M46" i="7"/>
  <c r="E47" i="5"/>
  <c r="J47" i="5" s="1"/>
  <c r="K47" i="5" s="1"/>
  <c r="L47" i="5" s="1"/>
  <c r="M47" i="5" s="1"/>
  <c r="E47" i="7"/>
  <c r="J47" i="7" s="1"/>
  <c r="K47" i="7" s="1"/>
  <c r="L47" i="7" s="1"/>
  <c r="B106" i="1"/>
  <c r="F106" i="1" s="1"/>
  <c r="AY106" i="1" s="1"/>
  <c r="H105" i="1"/>
  <c r="AV105" i="1" s="1"/>
  <c r="F104" i="3"/>
  <c r="AW104" i="3" s="1"/>
  <c r="H104" i="3"/>
  <c r="AU104" i="3" s="1"/>
  <c r="G104" i="3"/>
  <c r="AV104" i="3" s="1"/>
  <c r="C105" i="3"/>
  <c r="B105" i="3"/>
  <c r="O46" i="2"/>
  <c r="N46" i="2"/>
  <c r="K107" i="1"/>
  <c r="D107" i="1" s="1"/>
  <c r="G107" i="1" s="1"/>
  <c r="AY107" i="1" s="1"/>
  <c r="E47" i="2"/>
  <c r="J47" i="2" s="1"/>
  <c r="K47" i="2" s="1"/>
  <c r="L47" i="2" s="1"/>
  <c r="DH51" i="3"/>
  <c r="K106" i="3"/>
  <c r="K51" i="1"/>
  <c r="L50" i="1"/>
  <c r="N47" i="5" l="1"/>
  <c r="M47" i="7"/>
  <c r="O47" i="7"/>
  <c r="N47" i="7"/>
  <c r="E48" i="5"/>
  <c r="J48" i="5" s="1"/>
  <c r="K48" i="5" s="1"/>
  <c r="L48" i="5" s="1"/>
  <c r="N48" i="5" s="1"/>
  <c r="E48" i="7"/>
  <c r="J48" i="7" s="1"/>
  <c r="K48" i="7" s="1"/>
  <c r="L48" i="7" s="1"/>
  <c r="B107" i="1"/>
  <c r="F107" i="1" s="1"/>
  <c r="AZ107" i="1" s="1"/>
  <c r="H106" i="1"/>
  <c r="AW106" i="1" s="1"/>
  <c r="C106" i="3"/>
  <c r="B106" i="3"/>
  <c r="H105" i="3"/>
  <c r="F105" i="3"/>
  <c r="AX105" i="3" s="1"/>
  <c r="G105" i="3"/>
  <c r="AW105" i="3" s="1"/>
  <c r="N47" i="2"/>
  <c r="O47" i="2"/>
  <c r="K108" i="1"/>
  <c r="D108" i="1" s="1"/>
  <c r="G108" i="1" s="1"/>
  <c r="AZ108" i="1" s="1"/>
  <c r="E48" i="2"/>
  <c r="J48" i="2" s="1"/>
  <c r="DH52" i="3"/>
  <c r="AV105" i="3"/>
  <c r="K107" i="3"/>
  <c r="K52" i="1"/>
  <c r="L51" i="1"/>
  <c r="E49" i="5" l="1"/>
  <c r="J49" i="5" s="1"/>
  <c r="K49" i="5" s="1"/>
  <c r="L49" i="5" s="1"/>
  <c r="M49" i="5" s="1"/>
  <c r="E49" i="7"/>
  <c r="J49" i="7" s="1"/>
  <c r="K49" i="7" s="1"/>
  <c r="L49" i="7" s="1"/>
  <c r="M48" i="5"/>
  <c r="M48" i="7"/>
  <c r="O48" i="7"/>
  <c r="N48" i="7"/>
  <c r="H107" i="1"/>
  <c r="AX107" i="1" s="1"/>
  <c r="N49" i="5"/>
  <c r="C107" i="3"/>
  <c r="B107" i="3"/>
  <c r="F106" i="3"/>
  <c r="AY106" i="3" s="1"/>
  <c r="G106" i="3"/>
  <c r="AX106" i="3" s="1"/>
  <c r="H106" i="3"/>
  <c r="AW106" i="3" s="1"/>
  <c r="K48" i="2"/>
  <c r="L48" i="2" s="1"/>
  <c r="K109" i="1"/>
  <c r="D109" i="1" s="1"/>
  <c r="G109" i="1" s="1"/>
  <c r="BA109" i="1" s="1"/>
  <c r="E49" i="2"/>
  <c r="J49" i="2" s="1"/>
  <c r="K49" i="2" s="1"/>
  <c r="L49" i="2" s="1"/>
  <c r="B108" i="1"/>
  <c r="F108" i="1" s="1"/>
  <c r="BA108" i="1" s="1"/>
  <c r="DH53" i="3"/>
  <c r="K108" i="3"/>
  <c r="K53" i="1"/>
  <c r="L52" i="1"/>
  <c r="E50" i="5" l="1"/>
  <c r="J50" i="5" s="1"/>
  <c r="K50" i="5" s="1"/>
  <c r="L50" i="5" s="1"/>
  <c r="E50" i="7"/>
  <c r="J50" i="7" s="1"/>
  <c r="K50" i="7" s="1"/>
  <c r="L50" i="7" s="1"/>
  <c r="O49" i="7"/>
  <c r="M49" i="7"/>
  <c r="N49" i="7"/>
  <c r="B109" i="1"/>
  <c r="H109" i="1" s="1"/>
  <c r="AZ109" i="1" s="1"/>
  <c r="G107" i="3"/>
  <c r="AY107" i="3" s="1"/>
  <c r="H107" i="3"/>
  <c r="AX107" i="3" s="1"/>
  <c r="F107" i="3"/>
  <c r="AZ107" i="3" s="1"/>
  <c r="C108" i="3"/>
  <c r="B108" i="3"/>
  <c r="O48" i="2"/>
  <c r="N48" i="2"/>
  <c r="K110" i="1"/>
  <c r="D110" i="1" s="1"/>
  <c r="G110" i="1" s="1"/>
  <c r="BB110" i="1" s="1"/>
  <c r="E50" i="2"/>
  <c r="J50" i="2" s="1"/>
  <c r="K50" i="2" s="1"/>
  <c r="L50" i="2" s="1"/>
  <c r="N49" i="2"/>
  <c r="O49" i="2"/>
  <c r="H108" i="1"/>
  <c r="AY108" i="1" s="1"/>
  <c r="DH54" i="3"/>
  <c r="K109" i="3"/>
  <c r="K54" i="1"/>
  <c r="L53" i="1"/>
  <c r="B110" i="1" l="1"/>
  <c r="H110" i="1" s="1"/>
  <c r="BA110" i="1" s="1"/>
  <c r="E51" i="5"/>
  <c r="J51" i="5" s="1"/>
  <c r="K51" i="5" s="1"/>
  <c r="L51" i="5" s="1"/>
  <c r="E51" i="7"/>
  <c r="J51" i="7" s="1"/>
  <c r="K51" i="7" s="1"/>
  <c r="L51" i="7" s="1"/>
  <c r="N50" i="7"/>
  <c r="O50" i="7"/>
  <c r="M50" i="7"/>
  <c r="F109" i="1"/>
  <c r="BB109" i="1" s="1"/>
  <c r="M50" i="5"/>
  <c r="N50" i="5"/>
  <c r="G108" i="3"/>
  <c r="AZ108" i="3" s="1"/>
  <c r="F108" i="3"/>
  <c r="BA108" i="3" s="1"/>
  <c r="H108" i="3"/>
  <c r="N51" i="5"/>
  <c r="M51" i="5"/>
  <c r="C109" i="3"/>
  <c r="B109" i="3"/>
  <c r="N50" i="2"/>
  <c r="O50" i="2"/>
  <c r="K111" i="1"/>
  <c r="D111" i="1" s="1"/>
  <c r="G111" i="1" s="1"/>
  <c r="BC111" i="1" s="1"/>
  <c r="E51" i="2"/>
  <c r="J51" i="2" s="1"/>
  <c r="K51" i="2" s="1"/>
  <c r="L51" i="2" s="1"/>
  <c r="F110" i="1"/>
  <c r="BC110" i="1" s="1"/>
  <c r="DH55" i="3"/>
  <c r="AY108" i="3"/>
  <c r="K110" i="3"/>
  <c r="K55" i="1"/>
  <c r="L54" i="1"/>
  <c r="N51" i="7" l="1"/>
  <c r="M51" i="7"/>
  <c r="O51" i="7"/>
  <c r="E52" i="5"/>
  <c r="J52" i="5" s="1"/>
  <c r="K52" i="5" s="1"/>
  <c r="L52" i="5" s="1"/>
  <c r="M52" i="5" s="1"/>
  <c r="E52" i="7"/>
  <c r="J52" i="7" s="1"/>
  <c r="K52" i="7" s="1"/>
  <c r="L52" i="7" s="1"/>
  <c r="C110" i="3"/>
  <c r="B110" i="3"/>
  <c r="B111" i="1"/>
  <c r="H111" i="1" s="1"/>
  <c r="BB111" i="1" s="1"/>
  <c r="H109" i="3"/>
  <c r="AZ109" i="3" s="1"/>
  <c r="G109" i="3"/>
  <c r="BA109" i="3" s="1"/>
  <c r="F109" i="3"/>
  <c r="BB109" i="3" s="1"/>
  <c r="K112" i="1"/>
  <c r="D112" i="1" s="1"/>
  <c r="G112" i="1" s="1"/>
  <c r="BD112" i="1" s="1"/>
  <c r="E52" i="2"/>
  <c r="J52" i="2" s="1"/>
  <c r="N51" i="2"/>
  <c r="O51" i="2"/>
  <c r="F111" i="1"/>
  <c r="BD111" i="1" s="1"/>
  <c r="DH56" i="3"/>
  <c r="K111" i="3"/>
  <c r="K56" i="1"/>
  <c r="L55" i="1"/>
  <c r="E53" i="5" l="1"/>
  <c r="J53" i="5" s="1"/>
  <c r="K53" i="5" s="1"/>
  <c r="L53" i="5" s="1"/>
  <c r="N53" i="5" s="1"/>
  <c r="E53" i="7"/>
  <c r="J53" i="7" s="1"/>
  <c r="K53" i="7" s="1"/>
  <c r="L53" i="7" s="1"/>
  <c r="N52" i="5"/>
  <c r="O52" i="7"/>
  <c r="N52" i="7"/>
  <c r="M52" i="7"/>
  <c r="G110" i="3"/>
  <c r="BB110" i="3" s="1"/>
  <c r="F110" i="3"/>
  <c r="BC110" i="3" s="1"/>
  <c r="H110" i="3"/>
  <c r="C111" i="3"/>
  <c r="B111" i="3"/>
  <c r="M53" i="5"/>
  <c r="B112" i="1"/>
  <c r="H112" i="1" s="1"/>
  <c r="BC112" i="1" s="1"/>
  <c r="K52" i="2"/>
  <c r="L52" i="2" s="1"/>
  <c r="K113" i="1"/>
  <c r="D113" i="1" s="1"/>
  <c r="G113" i="1" s="1"/>
  <c r="BE113" i="1" s="1"/>
  <c r="E53" i="2"/>
  <c r="J53" i="2" s="1"/>
  <c r="K53" i="2" s="1"/>
  <c r="L53" i="2" s="1"/>
  <c r="F112" i="1"/>
  <c r="BE112" i="1" s="1"/>
  <c r="DH57" i="3"/>
  <c r="K112" i="3"/>
  <c r="BA110" i="3"/>
  <c r="L56" i="1"/>
  <c r="K57" i="1"/>
  <c r="M53" i="7" l="1"/>
  <c r="N53" i="7"/>
  <c r="O53" i="7"/>
  <c r="E54" i="5"/>
  <c r="J54" i="5" s="1"/>
  <c r="K54" i="5" s="1"/>
  <c r="L54" i="5" s="1"/>
  <c r="M54" i="5" s="1"/>
  <c r="E54" i="7"/>
  <c r="J54" i="7" s="1"/>
  <c r="K54" i="7" s="1"/>
  <c r="L54" i="7" s="1"/>
  <c r="C112" i="3"/>
  <c r="B112" i="3"/>
  <c r="G111" i="3"/>
  <c r="BC111" i="3" s="1"/>
  <c r="H111" i="3"/>
  <c r="BB111" i="3" s="1"/>
  <c r="F111" i="3"/>
  <c r="BD111" i="3" s="1"/>
  <c r="O52" i="2"/>
  <c r="N52" i="2"/>
  <c r="N53" i="2"/>
  <c r="O53" i="2"/>
  <c r="K114" i="1"/>
  <c r="D114" i="1" s="1"/>
  <c r="G114" i="1" s="1"/>
  <c r="BF114" i="1" s="1"/>
  <c r="E54" i="2"/>
  <c r="J54" i="2" s="1"/>
  <c r="K54" i="2" s="1"/>
  <c r="L54" i="2" s="1"/>
  <c r="B113" i="1"/>
  <c r="H113" i="1" s="1"/>
  <c r="BD113" i="1" s="1"/>
  <c r="DH58" i="3"/>
  <c r="K113" i="3"/>
  <c r="K58" i="1"/>
  <c r="L57" i="1"/>
  <c r="N54" i="5" l="1"/>
  <c r="E55" i="5"/>
  <c r="J55" i="5" s="1"/>
  <c r="K55" i="5" s="1"/>
  <c r="L55" i="5" s="1"/>
  <c r="N55" i="5" s="1"/>
  <c r="E55" i="7"/>
  <c r="J55" i="7" s="1"/>
  <c r="K55" i="7" s="1"/>
  <c r="L55" i="7" s="1"/>
  <c r="N54" i="7"/>
  <c r="O54" i="7"/>
  <c r="M54" i="7"/>
  <c r="B114" i="1"/>
  <c r="F114" i="1" s="1"/>
  <c r="BG114" i="1" s="1"/>
  <c r="C113" i="3"/>
  <c r="B113" i="3"/>
  <c r="H112" i="3"/>
  <c r="BC112" i="3" s="1"/>
  <c r="G112" i="3"/>
  <c r="BD112" i="3" s="1"/>
  <c r="F112" i="3"/>
  <c r="BE112" i="3" s="1"/>
  <c r="M55" i="5"/>
  <c r="F113" i="1"/>
  <c r="BF113" i="1" s="1"/>
  <c r="K115" i="1"/>
  <c r="D115" i="1" s="1"/>
  <c r="G115" i="1" s="1"/>
  <c r="BG115" i="1" s="1"/>
  <c r="E55" i="2"/>
  <c r="J55" i="2" s="1"/>
  <c r="K55" i="2" s="1"/>
  <c r="L55" i="2" s="1"/>
  <c r="O54" i="2"/>
  <c r="N54" i="2"/>
  <c r="DH60" i="3"/>
  <c r="DH59" i="3"/>
  <c r="K114" i="3"/>
  <c r="K59" i="1"/>
  <c r="L58" i="1"/>
  <c r="B115" i="1" l="1"/>
  <c r="M55" i="7"/>
  <c r="N55" i="7"/>
  <c r="O55" i="7"/>
  <c r="E56" i="5"/>
  <c r="J56" i="5" s="1"/>
  <c r="K56" i="5" s="1"/>
  <c r="L56" i="5" s="1"/>
  <c r="N56" i="5" s="1"/>
  <c r="E56" i="7"/>
  <c r="J56" i="7" s="1"/>
  <c r="K56" i="7" s="1"/>
  <c r="L56" i="7" s="1"/>
  <c r="H114" i="1"/>
  <c r="BE114" i="1" s="1"/>
  <c r="H113" i="3"/>
  <c r="BD113" i="3" s="1"/>
  <c r="G113" i="3"/>
  <c r="BE113" i="3" s="1"/>
  <c r="F113" i="3"/>
  <c r="BF113" i="3" s="1"/>
  <c r="C114" i="3"/>
  <c r="B114" i="3"/>
  <c r="K116" i="1"/>
  <c r="D116" i="1" s="1"/>
  <c r="G116" i="1" s="1"/>
  <c r="E56" i="2"/>
  <c r="J56" i="2" s="1"/>
  <c r="N55" i="2"/>
  <c r="O55" i="2"/>
  <c r="F115" i="1"/>
  <c r="BH115" i="1" s="1"/>
  <c r="H115" i="1"/>
  <c r="BF115" i="1" s="1"/>
  <c r="K115" i="3"/>
  <c r="K60" i="1"/>
  <c r="L60" i="1" s="1"/>
  <c r="L59" i="1"/>
  <c r="M56" i="5" l="1"/>
  <c r="N56" i="7"/>
  <c r="O56" i="7"/>
  <c r="M56" i="7"/>
  <c r="C115" i="3"/>
  <c r="B115" i="3"/>
  <c r="F114" i="3"/>
  <c r="BG114" i="3" s="1"/>
  <c r="G114" i="3"/>
  <c r="BF114" i="3" s="1"/>
  <c r="H114" i="3"/>
  <c r="B116" i="1"/>
  <c r="F116" i="1" s="1"/>
  <c r="BH116" i="1" s="1"/>
  <c r="K56" i="2"/>
  <c r="L56" i="2" s="1"/>
  <c r="K116" i="3"/>
  <c r="BE114" i="3"/>
  <c r="G115" i="3" l="1"/>
  <c r="BG115" i="3" s="1"/>
  <c r="H115" i="3"/>
  <c r="BF115" i="3" s="1"/>
  <c r="F115" i="3"/>
  <c r="BH115" i="3" s="1"/>
  <c r="C116" i="3"/>
  <c r="B116" i="3"/>
  <c r="H116" i="1"/>
  <c r="BG116" i="1" s="1"/>
  <c r="N56" i="2"/>
  <c r="O56" i="2"/>
  <c r="H116" i="3" l="1"/>
  <c r="G116" i="3"/>
  <c r="F116" i="3"/>
  <c r="BH116" i="3" s="1"/>
  <c r="L120" i="1" a="1"/>
  <c r="M11" i="1" a="1"/>
  <c r="M22" i="1" s="1"/>
  <c r="M16" i="1" l="1"/>
  <c r="M47" i="1"/>
  <c r="M49" i="1"/>
  <c r="M59" i="1"/>
  <c r="M15" i="1"/>
  <c r="M17" i="1"/>
  <c r="M46" i="1"/>
  <c r="M45" i="1"/>
  <c r="M27" i="1"/>
  <c r="M48" i="1"/>
  <c r="M14" i="1"/>
  <c r="M11" i="1"/>
  <c r="M58" i="1"/>
  <c r="M30" i="1"/>
  <c r="M23" i="1"/>
  <c r="M18" i="1"/>
  <c r="M43" i="1"/>
  <c r="M42" i="1"/>
  <c r="M25" i="1"/>
  <c r="M54" i="1"/>
  <c r="M12" i="1"/>
  <c r="M26" i="1"/>
  <c r="M40" i="1"/>
  <c r="M28" i="1"/>
  <c r="M37" i="1"/>
  <c r="M19" i="1"/>
  <c r="M36" i="1"/>
  <c r="M44" i="1"/>
  <c r="M38" i="1"/>
  <c r="M55" i="1"/>
  <c r="M31" i="1"/>
  <c r="M33" i="1"/>
  <c r="M41" i="1"/>
  <c r="M39" i="1"/>
  <c r="M50" i="1"/>
  <c r="M56" i="1"/>
  <c r="M24" i="1"/>
  <c r="M57" i="1"/>
  <c r="M32" i="1"/>
  <c r="M53" i="1"/>
  <c r="M13" i="1"/>
  <c r="M51" i="1"/>
  <c r="M21" i="1"/>
  <c r="M34" i="1"/>
  <c r="M20" i="1"/>
  <c r="M35" i="1"/>
  <c r="M52" i="1"/>
  <c r="M29" i="1"/>
  <c r="W121" i="1"/>
  <c r="U168" i="1"/>
  <c r="AH160" i="1"/>
  <c r="AH147" i="1"/>
  <c r="S168" i="1"/>
  <c r="AI159" i="1"/>
  <c r="AT147" i="1"/>
  <c r="AP125" i="1"/>
  <c r="S159" i="1"/>
  <c r="AO168" i="1"/>
  <c r="AJ165" i="1"/>
  <c r="AE162" i="1"/>
  <c r="BA157" i="1"/>
  <c r="U153" i="1"/>
  <c r="O147" i="1"/>
  <c r="BB140" i="1"/>
  <c r="AR128" i="1"/>
  <c r="AF166" i="1"/>
  <c r="AA163" i="1"/>
  <c r="T159" i="1"/>
  <c r="AM154" i="1"/>
  <c r="BB148" i="1"/>
  <c r="AR142" i="1"/>
  <c r="P134" i="1"/>
  <c r="AU167" i="1"/>
  <c r="AP164" i="1"/>
  <c r="U161" i="1"/>
  <c r="AL156" i="1"/>
  <c r="AK151" i="1"/>
  <c r="AB145" i="1"/>
  <c r="AF138" i="1"/>
  <c r="Y122" i="1"/>
  <c r="AA166" i="1"/>
  <c r="V163" i="1"/>
  <c r="N159" i="1"/>
  <c r="AE154" i="1"/>
  <c r="AS148" i="1"/>
  <c r="AI142" i="1"/>
  <c r="AI133" i="1"/>
  <c r="AG161" i="1"/>
  <c r="R159" i="1"/>
  <c r="AX156" i="1"/>
  <c r="AI154" i="1"/>
  <c r="BB151" i="1"/>
  <c r="AW148" i="1"/>
  <c r="AR145" i="1"/>
  <c r="AN142" i="1"/>
  <c r="BG138" i="1"/>
  <c r="AX133" i="1"/>
  <c r="AT123" i="1"/>
  <c r="AB167" i="1"/>
  <c r="M165" i="1"/>
  <c r="AU162" i="1"/>
  <c r="AD160" i="1"/>
  <c r="O158" i="1"/>
  <c r="AV155" i="1"/>
  <c r="AF153" i="1"/>
  <c r="AH150" i="1"/>
  <c r="AD147" i="1"/>
  <c r="X144" i="1"/>
  <c r="T141" i="1"/>
  <c r="AZ136" i="1"/>
  <c r="AL129" i="1"/>
  <c r="AS168" i="1"/>
  <c r="BE166" i="1"/>
  <c r="U165" i="1"/>
  <c r="AH163" i="1"/>
  <c r="AT161" i="1"/>
  <c r="BG159" i="1"/>
  <c r="W158" i="1"/>
  <c r="AI156" i="1"/>
  <c r="AV154" i="1"/>
  <c r="L153" i="1"/>
  <c r="AR150" i="1"/>
  <c r="AC147" i="1"/>
  <c r="AT142" i="1"/>
  <c r="AB137" i="1"/>
  <c r="AB140" i="1"/>
  <c r="X127" i="1"/>
  <c r="AI127" i="1"/>
  <c r="M167" i="1"/>
  <c r="AY161" i="1"/>
  <c r="AN156" i="1"/>
  <c r="AY150" i="1"/>
  <c r="BA143" i="1"/>
  <c r="BB136" i="1"/>
  <c r="BH167" i="1"/>
  <c r="AR154" i="1"/>
  <c r="AB134" i="1"/>
  <c r="BH155" i="1"/>
  <c r="AS139" i="1"/>
  <c r="AJ162" i="1"/>
  <c r="AZ167" i="1"/>
  <c r="BF163" i="1"/>
  <c r="L159" i="1"/>
  <c r="AU151" i="1"/>
  <c r="BG143" i="1"/>
  <c r="AA133" i="1"/>
  <c r="AR165" i="1"/>
  <c r="AK161" i="1"/>
  <c r="AT155" i="1"/>
  <c r="Z147" i="1"/>
  <c r="Q139" i="1"/>
  <c r="AI168" i="1"/>
  <c r="AZ163" i="1"/>
  <c r="BA158" i="1"/>
  <c r="N153" i="1"/>
  <c r="AX143" i="1"/>
  <c r="AU132" i="1"/>
  <c r="P167" i="1"/>
  <c r="AG162" i="1"/>
  <c r="AU156" i="1"/>
  <c r="V150" i="1"/>
  <c r="BE140" i="1"/>
  <c r="AA123" i="1"/>
  <c r="AT159" i="1"/>
  <c r="V156" i="1"/>
  <c r="Z153" i="1"/>
  <c r="AM149" i="1"/>
  <c r="BD144" i="1"/>
  <c r="M141" i="1"/>
  <c r="AG135" i="1"/>
  <c r="AO120" i="1"/>
  <c r="U166" i="1"/>
  <c r="Z163" i="1"/>
  <c r="AY159" i="1"/>
  <c r="BC156" i="1"/>
  <c r="L154" i="1"/>
  <c r="AS149" i="1"/>
  <c r="AZ145" i="1"/>
  <c r="BE141" i="1"/>
  <c r="AQ135" i="1"/>
  <c r="V124" i="1"/>
  <c r="AD167" i="1"/>
  <c r="AW164" i="1"/>
  <c r="AN162" i="1"/>
  <c r="AE160" i="1"/>
  <c r="AX157" i="1"/>
  <c r="AP155" i="1"/>
  <c r="AG153" i="1"/>
  <c r="P150" i="1"/>
  <c r="L145" i="1"/>
  <c r="V139" i="1"/>
  <c r="L138" i="1"/>
  <c r="R132" i="1"/>
  <c r="AB168" i="1"/>
  <c r="AJ160" i="1"/>
  <c r="BG153" i="1"/>
  <c r="AN145" i="1"/>
  <c r="BH134" i="1"/>
  <c r="Z125" i="1"/>
  <c r="M150" i="1"/>
  <c r="AY144" i="1"/>
  <c r="AN139" i="1"/>
  <c r="BF133" i="1"/>
  <c r="BH126" i="1"/>
  <c r="AA134" i="1"/>
  <c r="P129" i="1"/>
  <c r="BA122" i="1"/>
  <c r="BA123" i="1"/>
  <c r="AR120" i="1"/>
  <c r="BG121" i="1"/>
  <c r="Y123" i="1"/>
  <c r="AN124" i="1"/>
  <c r="BC125" i="1"/>
  <c r="AC120" i="1"/>
  <c r="P122" i="1"/>
  <c r="AZ123" i="1"/>
  <c r="AN125" i="1"/>
  <c r="V127" i="1"/>
  <c r="AK128" i="1"/>
  <c r="AZ129" i="1"/>
  <c r="R131" i="1"/>
  <c r="AG132" i="1"/>
  <c r="AV133" i="1"/>
  <c r="N135" i="1"/>
  <c r="AC121" i="1"/>
  <c r="AR123" i="1"/>
  <c r="BH125" i="1"/>
  <c r="BG127" i="1"/>
  <c r="AT129" i="1"/>
  <c r="AG131" i="1"/>
  <c r="U133" i="1"/>
  <c r="BE134" i="1"/>
  <c r="AE136" i="1"/>
  <c r="AT137" i="1"/>
  <c r="L139" i="1"/>
  <c r="AA140" i="1"/>
  <c r="AP141" i="1"/>
  <c r="BE142" i="1"/>
  <c r="W144" i="1"/>
  <c r="AL145" i="1"/>
  <c r="BA146" i="1"/>
  <c r="S148" i="1"/>
  <c r="AH149" i="1"/>
  <c r="AW150" i="1"/>
  <c r="O152" i="1"/>
  <c r="BA120" i="1"/>
  <c r="BD123" i="1"/>
  <c r="L127" i="1"/>
  <c r="AA129" i="1"/>
  <c r="AQ131" i="1"/>
  <c r="BG133" i="1"/>
  <c r="Q136" i="1"/>
  <c r="BA137" i="1"/>
  <c r="AO139" i="1"/>
  <c r="AB141" i="1"/>
  <c r="O143" i="1"/>
  <c r="AZ144" i="1"/>
  <c r="AM146" i="1"/>
  <c r="Z148" i="1"/>
  <c r="N150" i="1"/>
  <c r="AX151" i="1"/>
  <c r="AE153" i="1"/>
  <c r="AT154" i="1"/>
  <c r="L156" i="1"/>
  <c r="AA157" i="1"/>
  <c r="AP158" i="1"/>
  <c r="BE159" i="1"/>
  <c r="W161" i="1"/>
  <c r="AL162" i="1"/>
  <c r="BA163" i="1"/>
  <c r="S165" i="1"/>
  <c r="AH166" i="1"/>
  <c r="AW167" i="1"/>
  <c r="Q120" i="1"/>
  <c r="V123" i="1"/>
  <c r="AA126" i="1"/>
  <c r="AX128" i="1"/>
  <c r="P131" i="1"/>
  <c r="AG133" i="1"/>
  <c r="AQ124" i="1"/>
  <c r="BB129" i="1"/>
  <c r="AC134" i="1"/>
  <c r="L137" i="1"/>
  <c r="AA139" i="1"/>
  <c r="BC122" i="1"/>
  <c r="AL128" i="1"/>
  <c r="S133" i="1"/>
  <c r="Z136" i="1"/>
  <c r="AQ138" i="1"/>
  <c r="O121" i="1"/>
  <c r="AD122" i="1"/>
  <c r="AS123" i="1"/>
  <c r="BH124" i="1"/>
  <c r="Z126" i="1"/>
  <c r="BC120" i="1"/>
  <c r="AQ122" i="1"/>
  <c r="AD124" i="1"/>
  <c r="Q126" i="1"/>
  <c r="AP127" i="1"/>
  <c r="BE128" i="1"/>
  <c r="W130" i="1"/>
  <c r="AL131" i="1"/>
  <c r="BA132" i="1"/>
  <c r="S134" i="1"/>
  <c r="AS165" i="1"/>
  <c r="AY142" i="1"/>
  <c r="AX161" i="1"/>
  <c r="AO130" i="1"/>
  <c r="P158" i="1"/>
  <c r="AT164" i="1"/>
  <c r="AS156" i="1"/>
  <c r="AO148" i="1"/>
  <c r="AD136" i="1"/>
  <c r="BA164" i="1"/>
  <c r="M158" i="1"/>
  <c r="AF150" i="1"/>
  <c r="AX136" i="1"/>
  <c r="S166" i="1"/>
  <c r="M160" i="1"/>
  <c r="BH149" i="1"/>
  <c r="AT140" i="1"/>
  <c r="BB167" i="1"/>
  <c r="AC161" i="1"/>
  <c r="X153" i="1"/>
  <c r="M144" i="1"/>
  <c r="L162" i="1"/>
  <c r="BF157" i="1"/>
  <c r="BD153" i="1"/>
  <c r="L148" i="1"/>
  <c r="AC143" i="1"/>
  <c r="AP136" i="1"/>
  <c r="AK168" i="1"/>
  <c r="AH164" i="1"/>
  <c r="BG160" i="1"/>
  <c r="AA156" i="1"/>
  <c r="M152" i="1"/>
  <c r="AN146" i="1"/>
  <c r="Z140" i="1"/>
  <c r="BA131" i="1"/>
  <c r="AY167" i="1"/>
  <c r="AA164" i="1"/>
  <c r="Y161" i="1"/>
  <c r="AR158" i="1"/>
  <c r="T155" i="1"/>
  <c r="BA151" i="1"/>
  <c r="T146" i="1"/>
  <c r="AX134" i="1"/>
  <c r="BD131" i="1"/>
  <c r="AH121" i="1"/>
  <c r="U159" i="1"/>
  <c r="O149" i="1"/>
  <c r="AP138" i="1"/>
  <c r="T122" i="1"/>
  <c r="AF147" i="1"/>
  <c r="BC140" i="1"/>
  <c r="V132" i="1"/>
  <c r="AC122" i="1"/>
  <c r="AE130" i="1"/>
  <c r="Q121" i="1"/>
  <c r="L120" i="1"/>
  <c r="AQ121" i="1"/>
  <c r="AO123" i="1"/>
  <c r="W125" i="1"/>
  <c r="BB126" i="1"/>
  <c r="AK122" i="1"/>
  <c r="AT124" i="1"/>
  <c r="BC126" i="1"/>
  <c r="BA128" i="1"/>
  <c r="AI130" i="1"/>
  <c r="Q132" i="1"/>
  <c r="O134" i="1"/>
  <c r="U120" i="1"/>
  <c r="P123" i="1"/>
  <c r="AN126" i="1"/>
  <c r="AZ128" i="1"/>
  <c r="L131" i="1"/>
  <c r="AP133" i="1"/>
  <c r="AV135" i="1"/>
  <c r="AD137" i="1"/>
  <c r="AB139" i="1"/>
  <c r="BG140" i="1"/>
  <c r="AO142" i="1"/>
  <c r="AM144" i="1"/>
  <c r="U146" i="1"/>
  <c r="AZ147" i="1"/>
  <c r="AX149" i="1"/>
  <c r="AF151" i="1"/>
  <c r="O120" i="1"/>
  <c r="AU124" i="1"/>
  <c r="S128" i="1"/>
  <c r="O131" i="1"/>
  <c r="AL134" i="1"/>
  <c r="BH136" i="1"/>
  <c r="S139" i="1"/>
  <c r="AW141" i="1"/>
  <c r="BF143" i="1"/>
  <c r="R146" i="1"/>
  <c r="AV148" i="1"/>
  <c r="BD150" i="1"/>
  <c r="O153" i="1"/>
  <c r="M155" i="1"/>
  <c r="AR156" i="1"/>
  <c r="Z158" i="1"/>
  <c r="X160" i="1"/>
  <c r="BC161" i="1"/>
  <c r="AK163" i="1"/>
  <c r="AI165" i="1"/>
  <c r="Q167" i="1"/>
  <c r="AV168" i="1"/>
  <c r="BH123" i="1"/>
  <c r="AO127" i="1"/>
  <c r="AK130" i="1"/>
  <c r="L134" i="1"/>
  <c r="AM127" i="1"/>
  <c r="AC133" i="1"/>
  <c r="AN137" i="1"/>
  <c r="AJ140" i="1"/>
  <c r="AC127" i="1"/>
  <c r="V134" i="1"/>
  <c r="AI137" i="1"/>
  <c r="AV120" i="1"/>
  <c r="AT122" i="1"/>
  <c r="AB124" i="1"/>
  <c r="BG125" i="1"/>
  <c r="AB121" i="1"/>
  <c r="AJ123" i="1"/>
  <c r="AS125" i="1"/>
  <c r="BF127" i="1"/>
  <c r="AN129" i="1"/>
  <c r="V131" i="1"/>
  <c r="T133" i="1"/>
  <c r="AY134" i="1"/>
  <c r="BE120" i="1"/>
  <c r="W123" i="1"/>
  <c r="AL125" i="1"/>
  <c r="AQ127" i="1"/>
  <c r="AD129" i="1"/>
  <c r="Q131" i="1"/>
  <c r="BB132" i="1"/>
  <c r="AO134" i="1"/>
  <c r="S136" i="1"/>
  <c r="AH137" i="1"/>
  <c r="AW138" i="1"/>
  <c r="O140" i="1"/>
  <c r="AD141" i="1"/>
  <c r="AS142" i="1"/>
  <c r="BH143" i="1"/>
  <c r="Z145" i="1"/>
  <c r="AO146" i="1"/>
  <c r="BD147" i="1"/>
  <c r="V149" i="1"/>
  <c r="AK150" i="1"/>
  <c r="AZ151" i="1"/>
  <c r="Y120" i="1"/>
  <c r="AB123" i="1"/>
  <c r="AI126" i="1"/>
  <c r="BC128" i="1"/>
  <c r="U131" i="1"/>
  <c r="AL133" i="1"/>
  <c r="AX135" i="1"/>
  <c r="AK137" i="1"/>
  <c r="Y139" i="1"/>
  <c r="L141" i="1"/>
  <c r="AV142" i="1"/>
  <c r="AJ144" i="1"/>
  <c r="W146" i="1"/>
  <c r="BG147" i="1"/>
  <c r="AU149" i="1"/>
  <c r="AH151" i="1"/>
  <c r="S153" i="1"/>
  <c r="AH154" i="1"/>
  <c r="AW155" i="1"/>
  <c r="O157" i="1"/>
  <c r="AD158" i="1"/>
  <c r="AS159" i="1"/>
  <c r="BH160" i="1"/>
  <c r="Z162" i="1"/>
  <c r="AO163" i="1"/>
  <c r="BD164" i="1"/>
  <c r="V166" i="1"/>
  <c r="AK167" i="1"/>
  <c r="AZ168" i="1"/>
  <c r="AO122" i="1"/>
  <c r="AV125" i="1"/>
  <c r="AB128" i="1"/>
  <c r="AR130" i="1"/>
  <c r="BH132" i="1"/>
  <c r="AI123" i="1"/>
  <c r="BH128" i="1"/>
  <c r="AQ133" i="1"/>
  <c r="AN136" i="1"/>
  <c r="BC138" i="1"/>
  <c r="AT121" i="1"/>
  <c r="AR127" i="1"/>
  <c r="Z132" i="1"/>
  <c r="BB135" i="1"/>
  <c r="V138" i="1"/>
  <c r="AK140" i="1"/>
  <c r="AZ142" i="1"/>
  <c r="T145" i="1"/>
  <c r="AI147" i="1"/>
  <c r="AJ120" i="1"/>
  <c r="AY121" i="1"/>
  <c r="Q123" i="1"/>
  <c r="AF124" i="1"/>
  <c r="AU125" i="1"/>
  <c r="R120" i="1"/>
  <c r="BB121" i="1"/>
  <c r="AP123" i="1"/>
  <c r="AC125" i="1"/>
  <c r="N127" i="1"/>
  <c r="AC128" i="1"/>
  <c r="AR129" i="1"/>
  <c r="BG130" i="1"/>
  <c r="Y132" i="1"/>
  <c r="AN133" i="1"/>
  <c r="BC134" i="1"/>
  <c r="N121" i="1"/>
  <c r="AD123" i="1"/>
  <c r="AT125" i="1"/>
  <c r="AV127" i="1"/>
  <c r="AI129" i="1"/>
  <c r="W131" i="1"/>
  <c r="BG132" i="1"/>
  <c r="AT134" i="1"/>
  <c r="W136" i="1"/>
  <c r="AL137" i="1"/>
  <c r="BA138" i="1"/>
  <c r="S140" i="1"/>
  <c r="AH141" i="1"/>
  <c r="AW142" i="1"/>
  <c r="O144" i="1"/>
  <c r="AD145" i="1"/>
  <c r="AS146" i="1"/>
  <c r="BH147" i="1"/>
  <c r="Z149" i="1"/>
  <c r="AO150" i="1"/>
  <c r="BD151" i="1"/>
  <c r="AG120" i="1"/>
  <c r="AM123" i="1"/>
  <c r="AQ126" i="1"/>
  <c r="M129" i="1"/>
  <c r="AC131" i="1"/>
  <c r="AS133" i="1"/>
  <c r="BC135" i="1"/>
  <c r="AQ137" i="1"/>
  <c r="AD139" i="1"/>
  <c r="Q141" i="1"/>
  <c r="BB142" i="1"/>
  <c r="AO144" i="1"/>
  <c r="AB146" i="1"/>
  <c r="P148" i="1"/>
  <c r="AZ149" i="1"/>
  <c r="AM151" i="1"/>
  <c r="W153" i="1"/>
  <c r="AL154" i="1"/>
  <c r="BA155" i="1"/>
  <c r="S157" i="1"/>
  <c r="AH158" i="1"/>
  <c r="AW159" i="1"/>
  <c r="O161" i="1"/>
  <c r="AD162" i="1"/>
  <c r="AS163" i="1"/>
  <c r="BH164" i="1"/>
  <c r="Z166" i="1"/>
  <c r="AO167" i="1"/>
  <c r="BD168" i="1"/>
  <c r="AZ122" i="1"/>
  <c r="BE125" i="1"/>
  <c r="AI128" i="1"/>
  <c r="AZ130" i="1"/>
  <c r="R133" i="1"/>
  <c r="BC123" i="1"/>
  <c r="Z129" i="1"/>
  <c r="BE133" i="1"/>
  <c r="AT136" i="1"/>
  <c r="M139" i="1"/>
  <c r="Q122" i="1"/>
  <c r="BE127" i="1"/>
  <c r="AN132" i="1"/>
  <c r="M136" i="1"/>
  <c r="AB138" i="1"/>
  <c r="AR140" i="1"/>
  <c r="BH142" i="1"/>
  <c r="AA145" i="1"/>
  <c r="AP147" i="1"/>
  <c r="AW168" i="1"/>
  <c r="Z159" i="1"/>
  <c r="AC144" i="1"/>
  <c r="AZ165" i="1"/>
  <c r="AZ154" i="1"/>
  <c r="AC137" i="1"/>
  <c r="BH157" i="1"/>
  <c r="AE168" i="1"/>
  <c r="Y165" i="1"/>
  <c r="U162" i="1"/>
  <c r="AL157" i="1"/>
  <c r="BD152" i="1"/>
  <c r="AT146" i="1"/>
  <c r="AG140" i="1"/>
  <c r="AJ127" i="1"/>
  <c r="W166" i="1"/>
  <c r="P163" i="1"/>
  <c r="BD158" i="1"/>
  <c r="X154" i="1"/>
  <c r="AH148" i="1"/>
  <c r="Z142" i="1"/>
  <c r="BD132" i="1"/>
  <c r="AL167" i="1"/>
  <c r="AE164" i="1"/>
  <c r="BC160" i="1"/>
  <c r="W156" i="1"/>
  <c r="S151" i="1"/>
  <c r="BF144" i="1"/>
  <c r="AZ137" i="1"/>
  <c r="AU120" i="1"/>
  <c r="Q166" i="1"/>
  <c r="N163" i="1"/>
  <c r="AV158" i="1"/>
  <c r="Q154" i="1"/>
  <c r="Y148" i="1"/>
  <c r="O142" i="1"/>
  <c r="AB132" i="1"/>
  <c r="Z161" i="1"/>
  <c r="BG158" i="1"/>
  <c r="AQ156" i="1"/>
  <c r="AB154" i="1"/>
  <c r="AQ151" i="1"/>
  <c r="AN148" i="1"/>
  <c r="AJ145" i="1"/>
  <c r="AD142" i="1"/>
  <c r="AR138" i="1"/>
  <c r="V133" i="1"/>
  <c r="BD122" i="1"/>
  <c r="V167" i="1"/>
  <c r="BC164" i="1"/>
  <c r="AM162" i="1"/>
  <c r="W160" i="1"/>
  <c r="BE157" i="1"/>
  <c r="AN155" i="1"/>
  <c r="Y153" i="1"/>
  <c r="Z150" i="1"/>
  <c r="S147" i="1"/>
  <c r="P144" i="1"/>
  <c r="BH140" i="1"/>
  <c r="AD163" i="1"/>
  <c r="N165" i="1"/>
  <c r="N143" i="1"/>
  <c r="AK121" i="1"/>
  <c r="AB161" i="1"/>
  <c r="T150" i="1"/>
  <c r="AU168" i="1"/>
  <c r="AK162" i="1"/>
  <c r="BF151" i="1"/>
  <c r="AG129" i="1"/>
  <c r="O163" i="1"/>
  <c r="W154" i="1"/>
  <c r="P136" i="1"/>
  <c r="AX164" i="1"/>
  <c r="AM155" i="1"/>
  <c r="AY138" i="1"/>
  <c r="Y160" i="1"/>
  <c r="N155" i="1"/>
  <c r="W147" i="1"/>
  <c r="Q140" i="1"/>
  <c r="AY126" i="1"/>
  <c r="BB163" i="1"/>
  <c r="AQ158" i="1"/>
  <c r="AX152" i="1"/>
  <c r="O145" i="1"/>
  <c r="BH137" i="1"/>
  <c r="W168" i="1"/>
  <c r="BC163" i="1"/>
  <c r="AL159" i="1"/>
  <c r="N156" i="1"/>
  <c r="Y151" i="1"/>
  <c r="AK141" i="1"/>
  <c r="AT135" i="1"/>
  <c r="AU165" i="1"/>
  <c r="Y155" i="1"/>
  <c r="AC140" i="1"/>
  <c r="AQ152" i="1"/>
  <c r="AJ143" i="1"/>
  <c r="AR135" i="1"/>
  <c r="N120" i="1"/>
  <c r="AB126" i="1"/>
  <c r="AL122" i="1"/>
  <c r="Z122" i="1"/>
  <c r="X124" i="1"/>
  <c r="AL126" i="1"/>
  <c r="BG122" i="1"/>
  <c r="L126" i="1"/>
  <c r="U128" i="1"/>
  <c r="AY130" i="1"/>
  <c r="P133" i="1"/>
  <c r="AD135" i="1"/>
  <c r="W124" i="1"/>
  <c r="AK127" i="1"/>
  <c r="AN130" i="1"/>
  <c r="N134" i="1"/>
  <c r="AU136" i="1"/>
  <c r="AS138" i="1"/>
  <c r="Z141" i="1"/>
  <c r="AN143" i="1"/>
  <c r="BB145" i="1"/>
  <c r="AI148" i="1"/>
  <c r="AG150" i="1"/>
  <c r="AU152" i="1"/>
  <c r="AJ125" i="1"/>
  <c r="BC129" i="1"/>
  <c r="AD133" i="1"/>
  <c r="AF137" i="1"/>
  <c r="AH140" i="1"/>
  <c r="AK143" i="1"/>
  <c r="BH146" i="1"/>
  <c r="AO149" i="1"/>
  <c r="AR152" i="1"/>
  <c r="AC155" i="1"/>
  <c r="AQ157" i="1"/>
  <c r="AO159" i="1"/>
  <c r="V162" i="1"/>
  <c r="AJ164" i="1"/>
  <c r="AX166" i="1"/>
  <c r="BB120" i="1"/>
  <c r="AK125" i="1"/>
  <c r="BF129" i="1"/>
  <c r="AN121" i="1"/>
  <c r="M131" i="1"/>
  <c r="AF136" i="1"/>
  <c r="Z121" i="1"/>
  <c r="BA130" i="1"/>
  <c r="BD136" i="1"/>
  <c r="AE121" i="1"/>
  <c r="AC123" i="1"/>
  <c r="AQ125" i="1"/>
  <c r="AW121" i="1"/>
  <c r="AY124" i="1"/>
  <c r="Z127" i="1"/>
  <c r="BD129" i="1"/>
  <c r="U132" i="1"/>
  <c r="AI134" i="1"/>
  <c r="AJ121" i="1"/>
  <c r="AE124" i="1"/>
  <c r="U127" i="1"/>
  <c r="AY129" i="1"/>
  <c r="BH131" i="1"/>
  <c r="T134" i="1"/>
  <c r="AI136" i="1"/>
  <c r="Q138" i="1"/>
  <c r="AV139" i="1"/>
  <c r="AT141" i="1"/>
  <c r="AB143" i="1"/>
  <c r="BG144" i="1"/>
  <c r="BE146" i="1"/>
  <c r="AM148" i="1"/>
  <c r="U150" i="1"/>
  <c r="S152" i="1"/>
  <c r="AZ121" i="1"/>
  <c r="AR125" i="1"/>
  <c r="AH129" i="1"/>
  <c r="AD132" i="1"/>
  <c r="Y135" i="1"/>
  <c r="BG137" i="1"/>
  <c r="R140" i="1"/>
  <c r="AA142" i="1"/>
  <c r="BE144" i="1"/>
  <c r="Q147" i="1"/>
  <c r="Y149" i="1"/>
  <c r="BC151" i="1"/>
  <c r="AY153" i="1"/>
  <c r="AG155" i="1"/>
  <c r="AE157" i="1"/>
  <c r="M159" i="1"/>
  <c r="AR160" i="1"/>
  <c r="AP162" i="1"/>
  <c r="X164" i="1"/>
  <c r="BC165" i="1"/>
  <c r="BA167" i="1"/>
  <c r="P121" i="1"/>
  <c r="BF124" i="1"/>
  <c r="BD128" i="1"/>
  <c r="AZ131" i="1"/>
  <c r="BF121" i="1"/>
  <c r="T130" i="1"/>
  <c r="AB135" i="1"/>
  <c r="AA138" i="1"/>
  <c r="X123" i="1"/>
  <c r="BG129" i="1"/>
  <c r="U135" i="1"/>
  <c r="AX138" i="1"/>
  <c r="AS141" i="1"/>
  <c r="AN144" i="1"/>
  <c r="N148" i="1"/>
  <c r="S121" i="1"/>
  <c r="AX122" i="1"/>
  <c r="AV124" i="1"/>
  <c r="AD126" i="1"/>
  <c r="AG121" i="1"/>
  <c r="N124" i="1"/>
  <c r="W126" i="1"/>
  <c r="M128" i="1"/>
  <c r="BH129" i="1"/>
  <c r="AP131" i="1"/>
  <c r="X133" i="1"/>
  <c r="V135" i="1"/>
  <c r="W122" i="1"/>
  <c r="Q125" i="1"/>
  <c r="T128" i="1"/>
  <c r="AC130" i="1"/>
  <c r="AL132" i="1"/>
  <c r="S135" i="1"/>
  <c r="BC136" i="1"/>
  <c r="AK138" i="1"/>
  <c r="AI140" i="1"/>
  <c r="Q142" i="1"/>
  <c r="AV143" i="1"/>
  <c r="AT145" i="1"/>
  <c r="AB147" i="1"/>
  <c r="BG148" i="1"/>
  <c r="BE150" i="1"/>
  <c r="AM152" i="1"/>
  <c r="AW122" i="1"/>
  <c r="Y127" i="1"/>
  <c r="U130" i="1"/>
  <c r="Q133" i="1"/>
  <c r="AB136" i="1"/>
  <c r="AJ138" i="1"/>
  <c r="AS140" i="1"/>
  <c r="Z143" i="1"/>
  <c r="AI145" i="1"/>
  <c r="AQ147" i="1"/>
  <c r="X150" i="1"/>
  <c r="AG152" i="1"/>
  <c r="V154" i="1"/>
  <c r="T156" i="1"/>
  <c r="AY157" i="1"/>
  <c r="AG159" i="1"/>
  <c r="AE161" i="1"/>
  <c r="M163" i="1"/>
  <c r="AR164" i="1"/>
  <c r="AP166" i="1"/>
  <c r="X168" i="1"/>
  <c r="M122" i="1"/>
  <c r="AS126" i="1"/>
  <c r="AQ129" i="1"/>
  <c r="AM132" i="1"/>
  <c r="AG125" i="1"/>
  <c r="AO131" i="1"/>
  <c r="R136" i="1"/>
  <c r="AP139" i="1"/>
  <c r="U125" i="1"/>
  <c r="AF131" i="1"/>
  <c r="AO136" i="1"/>
  <c r="AK139" i="1"/>
  <c r="AE142" i="1"/>
  <c r="BC145" i="1"/>
  <c r="AX148" i="1"/>
  <c r="AO162" i="1"/>
  <c r="BF136" i="1"/>
  <c r="AQ160" i="1"/>
  <c r="AJ141" i="1"/>
  <c r="U144" i="1"/>
  <c r="BA166" i="1"/>
  <c r="BG162" i="1"/>
  <c r="AE156" i="1"/>
  <c r="AW149" i="1"/>
  <c r="N142" i="1"/>
  <c r="AL168" i="1"/>
  <c r="AS164" i="1"/>
  <c r="N160" i="1"/>
  <c r="P153" i="1"/>
  <c r="AE145" i="1"/>
  <c r="U136" i="1"/>
  <c r="AV166" i="1"/>
  <c r="BC162" i="1"/>
  <c r="AF157" i="1"/>
  <c r="AN149" i="1"/>
  <c r="BA141" i="1"/>
  <c r="BE126" i="1"/>
  <c r="AC165" i="1"/>
  <c r="P161" i="1"/>
  <c r="X155" i="1"/>
  <c r="AU146" i="1"/>
  <c r="W138" i="1"/>
  <c r="BB161" i="1"/>
  <c r="AE158" i="1"/>
  <c r="AI155" i="1"/>
  <c r="AH152" i="1"/>
  <c r="AY147" i="1"/>
  <c r="BE143" i="1"/>
  <c r="BA139" i="1"/>
  <c r="BB130" i="1"/>
  <c r="AD168" i="1"/>
  <c r="AH165" i="1"/>
  <c r="BH161" i="1"/>
  <c r="O159" i="1"/>
  <c r="U156" i="1"/>
  <c r="AO152" i="1"/>
  <c r="AT148" i="1"/>
  <c r="BA144" i="1"/>
  <c r="L140" i="1"/>
  <c r="AA135" i="1"/>
  <c r="AK126" i="1"/>
  <c r="R168" i="1"/>
  <c r="AE166" i="1"/>
  <c r="AQ164" i="1"/>
  <c r="BD162" i="1"/>
  <c r="T161" i="1"/>
  <c r="AF159" i="1"/>
  <c r="AS157" i="1"/>
  <c r="BF155" i="1"/>
  <c r="U154" i="1"/>
  <c r="Y152" i="1"/>
  <c r="BG149" i="1"/>
  <c r="N146" i="1"/>
  <c r="AE141" i="1"/>
  <c r="M134" i="1"/>
  <c r="AG137" i="1"/>
  <c r="BB133" i="1"/>
  <c r="AX123" i="1"/>
  <c r="AE165" i="1"/>
  <c r="T160" i="1"/>
  <c r="BF154" i="1"/>
  <c r="AP148" i="1"/>
  <c r="AR141" i="1"/>
  <c r="AF134" i="1"/>
  <c r="AK124" i="1"/>
  <c r="AT149" i="1"/>
  <c r="AI144" i="1"/>
  <c r="X139" i="1"/>
  <c r="AK133" i="1"/>
  <c r="AF126" i="1"/>
  <c r="BH133" i="1"/>
  <c r="AW128" i="1"/>
  <c r="AF122" i="1"/>
  <c r="AK123" i="1"/>
  <c r="AF167" i="1"/>
  <c r="AC164" i="1"/>
  <c r="AW160" i="1"/>
  <c r="Q156" i="1"/>
  <c r="BF150" i="1"/>
  <c r="AW144" i="1"/>
  <c r="AM137" i="1"/>
  <c r="AA168" i="1"/>
  <c r="X165" i="1"/>
  <c r="P162" i="1"/>
  <c r="AG157" i="1"/>
  <c r="AV152" i="1"/>
  <c r="AL146" i="1"/>
  <c r="Y140" i="1"/>
  <c r="Q127" i="1"/>
  <c r="AM166" i="1"/>
  <c r="AI163" i="1"/>
  <c r="AH159" i="1"/>
  <c r="AY154" i="1"/>
  <c r="U149" i="1"/>
  <c r="M143" i="1"/>
  <c r="AV134" i="1"/>
  <c r="Y168" i="1"/>
  <c r="R165" i="1"/>
  <c r="BF161" i="1"/>
  <c r="Z157" i="1"/>
  <c r="AK152" i="1"/>
  <c r="AD146" i="1"/>
  <c r="BG139" i="1"/>
  <c r="AE126" i="1"/>
  <c r="AM160" i="1"/>
  <c r="X158" i="1"/>
  <c r="BD155" i="1"/>
  <c r="AO153" i="1"/>
  <c r="AU150" i="1"/>
  <c r="AO147" i="1"/>
  <c r="AK144" i="1"/>
  <c r="AF141" i="1"/>
  <c r="W137" i="1"/>
  <c r="Z130" i="1"/>
  <c r="AY168" i="1"/>
  <c r="AI166" i="1"/>
  <c r="S164" i="1"/>
  <c r="BA161" i="1"/>
  <c r="AJ159" i="1"/>
  <c r="U157" i="1"/>
  <c r="BC154" i="1"/>
  <c r="AD152" i="1"/>
  <c r="AA149" i="1"/>
  <c r="V146" i="1"/>
  <c r="Q143" i="1"/>
  <c r="AU139" i="1"/>
  <c r="BD134" i="1"/>
  <c r="AW125" i="1"/>
  <c r="M168" i="1"/>
  <c r="Y166" i="1"/>
  <c r="AL164" i="1"/>
  <c r="AY162" i="1"/>
  <c r="N161" i="1"/>
  <c r="AA159" i="1"/>
  <c r="AN157" i="1"/>
  <c r="AZ155" i="1"/>
  <c r="P154" i="1"/>
  <c r="R152" i="1"/>
  <c r="AY149" i="1"/>
  <c r="AO145" i="1"/>
  <c r="BF140" i="1"/>
  <c r="BC132" i="1"/>
  <c r="BA136" i="1"/>
  <c r="Y133" i="1"/>
  <c r="L123" i="1"/>
  <c r="O165" i="1"/>
  <c r="BA159" i="1"/>
  <c r="AP154" i="1"/>
  <c r="U148" i="1"/>
  <c r="W141" i="1"/>
  <c r="AY133" i="1"/>
  <c r="AV123" i="1"/>
  <c r="AD149" i="1"/>
  <c r="S144" i="1"/>
  <c r="BE138" i="1"/>
  <c r="O133" i="1"/>
  <c r="BA125" i="1"/>
  <c r="AR133" i="1"/>
  <c r="AG128" i="1"/>
  <c r="BH121" i="1"/>
  <c r="U123" i="1"/>
  <c r="W167" i="1"/>
  <c r="P152" i="1"/>
  <c r="AN166" i="1"/>
  <c r="AP144" i="1"/>
  <c r="X163" i="1"/>
  <c r="AR155" i="1"/>
  <c r="AB150" i="1"/>
  <c r="O141" i="1"/>
  <c r="W129" i="1"/>
  <c r="Z167" i="1"/>
  <c r="U164" i="1"/>
  <c r="AI160" i="1"/>
  <c r="BB155" i="1"/>
  <c r="AP150" i="1"/>
  <c r="AF144" i="1"/>
  <c r="O137" i="1"/>
  <c r="T162" i="1"/>
  <c r="AZ159" i="1"/>
  <c r="AC156" i="1"/>
  <c r="M154" i="1"/>
  <c r="Z151" i="1"/>
  <c r="T148" i="1"/>
  <c r="P145" i="1"/>
  <c r="L142" i="1"/>
  <c r="P138" i="1"/>
  <c r="N132" i="1"/>
  <c r="AD121" i="1"/>
  <c r="BD166" i="1"/>
  <c r="AO164" i="1"/>
  <c r="Y162" i="1"/>
  <c r="BF159" i="1"/>
  <c r="AP157" i="1"/>
  <c r="AA155" i="1"/>
  <c r="BF152" i="1"/>
  <c r="BC149" i="1"/>
  <c r="AY146" i="1"/>
  <c r="AS143" i="1"/>
  <c r="AO140" i="1"/>
  <c r="BF135" i="1"/>
  <c r="AY127" i="1"/>
  <c r="AC168" i="1"/>
  <c r="AO166" i="1"/>
  <c r="BB164" i="1"/>
  <c r="R163" i="1"/>
  <c r="AD161" i="1"/>
  <c r="AQ159" i="1"/>
  <c r="BD157" i="1"/>
  <c r="S156" i="1"/>
  <c r="AF154" i="1"/>
  <c r="AN152" i="1"/>
  <c r="W150" i="1"/>
  <c r="AP146" i="1"/>
  <c r="BG141" i="1"/>
  <c r="AO135" i="1"/>
  <c r="AN138" i="1"/>
  <c r="AU122" i="1"/>
  <c r="AB125" i="1"/>
  <c r="N166" i="1"/>
  <c r="AZ160" i="1"/>
  <c r="AO155" i="1"/>
  <c r="AJ149" i="1"/>
  <c r="AL142" i="1"/>
  <c r="AM135" i="1"/>
  <c r="O126" i="1"/>
  <c r="AC150" i="1"/>
  <c r="R145" i="1"/>
  <c r="BD139" i="1"/>
  <c r="AD134" i="1"/>
  <c r="AF127" i="1"/>
  <c r="AQ134" i="1"/>
  <c r="AF129" i="1"/>
  <c r="Z123" i="1"/>
  <c r="T124" i="1"/>
  <c r="S158" i="1"/>
  <c r="Y164" i="1"/>
  <c r="R167" i="1"/>
  <c r="L167" i="1"/>
  <c r="S160" i="1"/>
  <c r="AK145" i="1"/>
  <c r="BG167" i="1"/>
  <c r="AC160" i="1"/>
  <c r="AW145" i="1"/>
  <c r="O124" i="1"/>
  <c r="AA162" i="1"/>
  <c r="AG148" i="1"/>
  <c r="P128" i="1"/>
  <c r="BG163" i="1"/>
  <c r="AW151" i="1"/>
  <c r="AJ136" i="1"/>
  <c r="AK158" i="1"/>
  <c r="AP152" i="1"/>
  <c r="AF146" i="1"/>
  <c r="AY137" i="1"/>
  <c r="BF167" i="1"/>
  <c r="Q162" i="1"/>
  <c r="AJ157" i="1"/>
  <c r="V151" i="1"/>
  <c r="AI143" i="1"/>
  <c r="R134" i="1"/>
  <c r="AJ166" i="1"/>
  <c r="L163" i="1"/>
  <c r="P159" i="1"/>
  <c r="AA154" i="1"/>
  <c r="AK149" i="1"/>
  <c r="AD140" i="1"/>
  <c r="T121" i="1"/>
  <c r="AF164" i="1"/>
  <c r="AL152" i="1"/>
  <c r="AR132" i="1"/>
  <c r="AB151" i="1"/>
  <c r="U142" i="1"/>
  <c r="AH130" i="1"/>
  <c r="L133" i="1"/>
  <c r="AO124" i="1"/>
  <c r="AB120" i="1"/>
  <c r="AP122" i="1"/>
  <c r="BD124" i="1"/>
  <c r="AX120" i="1"/>
  <c r="AE123" i="1"/>
  <c r="AG126" i="1"/>
  <c r="T129" i="1"/>
  <c r="AH131" i="1"/>
  <c r="AF133" i="1"/>
  <c r="AW120" i="1"/>
  <c r="BA124" i="1"/>
  <c r="AE128" i="1"/>
  <c r="BC131" i="1"/>
  <c r="AJ134" i="1"/>
  <c r="N137" i="1"/>
  <c r="AR139" i="1"/>
  <c r="BF141" i="1"/>
  <c r="BD143" i="1"/>
  <c r="AK146" i="1"/>
  <c r="AY148" i="1"/>
  <c r="P151" i="1"/>
  <c r="AO121" i="1"/>
  <c r="X126" i="1"/>
  <c r="AJ130" i="1"/>
  <c r="Q135" i="1"/>
  <c r="Z138" i="1"/>
  <c r="BD140" i="1"/>
  <c r="AD144" i="1"/>
  <c r="AG147" i="1"/>
  <c r="AI150" i="1"/>
  <c r="AU153" i="1"/>
  <c r="AS155" i="1"/>
  <c r="BG157" i="1"/>
  <c r="AN160" i="1"/>
  <c r="BB162" i="1"/>
  <c r="AZ164" i="1"/>
  <c r="AG167" i="1"/>
  <c r="AS121" i="1"/>
  <c r="M127" i="1"/>
  <c r="AS131" i="1"/>
  <c r="R123" i="1"/>
  <c r="T132" i="1"/>
  <c r="S138" i="1"/>
  <c r="AG124" i="1"/>
  <c r="L132" i="1"/>
  <c r="N138" i="1"/>
  <c r="AU121" i="1"/>
  <c r="L124" i="1"/>
  <c r="AP126" i="1"/>
  <c r="U122" i="1"/>
  <c r="X125" i="1"/>
  <c r="Y128" i="1"/>
  <c r="AM130" i="1"/>
  <c r="AK132" i="1"/>
  <c r="R135" i="1"/>
  <c r="O122" i="1"/>
  <c r="BG124" i="1"/>
  <c r="O128" i="1"/>
  <c r="X130" i="1"/>
  <c r="AF132" i="1"/>
  <c r="M135" i="1"/>
  <c r="AY136" i="1"/>
  <c r="AG138" i="1"/>
  <c r="AE140" i="1"/>
  <c r="M142" i="1"/>
  <c r="AR143" i="1"/>
  <c r="AP145" i="1"/>
  <c r="X147" i="1"/>
  <c r="BC148" i="1"/>
  <c r="BA150" i="1"/>
  <c r="AI152" i="1"/>
  <c r="AN122" i="1"/>
  <c r="S127" i="1"/>
  <c r="N130" i="1"/>
  <c r="BF132" i="1"/>
  <c r="V136" i="1"/>
  <c r="AE138" i="1"/>
  <c r="AN140" i="1"/>
  <c r="U143" i="1"/>
  <c r="AC145" i="1"/>
  <c r="AL147" i="1"/>
  <c r="S150" i="1"/>
  <c r="AB152" i="1"/>
  <c r="R154" i="1"/>
  <c r="P156" i="1"/>
  <c r="AU157" i="1"/>
  <c r="AC159" i="1"/>
  <c r="AA161" i="1"/>
  <c r="BF162" i="1"/>
  <c r="AN164" i="1"/>
  <c r="AL166" i="1"/>
  <c r="T168" i="1"/>
  <c r="BA121" i="1"/>
  <c r="AJ126" i="1"/>
  <c r="AK129" i="1"/>
  <c r="AE132" i="1"/>
  <c r="N125" i="1"/>
  <c r="AA131" i="1"/>
  <c r="BG135" i="1"/>
  <c r="AH139" i="1"/>
  <c r="AX124" i="1"/>
  <c r="S131" i="1"/>
  <c r="AH136" i="1"/>
  <c r="AC139" i="1"/>
  <c r="X142" i="1"/>
  <c r="AV145" i="1"/>
  <c r="AR148" i="1"/>
  <c r="AI121" i="1"/>
  <c r="AG123" i="1"/>
  <c r="O125" i="1"/>
  <c r="AT126" i="1"/>
  <c r="AA122" i="1"/>
  <c r="AI124" i="1"/>
  <c r="AR126" i="1"/>
  <c r="AS128" i="1"/>
  <c r="AA130" i="1"/>
  <c r="BF131" i="1"/>
  <c r="BD133" i="1"/>
  <c r="AL135" i="1"/>
  <c r="AY122" i="1"/>
  <c r="Y126" i="1"/>
  <c r="AP128" i="1"/>
  <c r="AX130" i="1"/>
  <c r="AE133" i="1"/>
  <c r="AN135" i="1"/>
  <c r="V137" i="1"/>
  <c r="T139" i="1"/>
  <c r="AY140" i="1"/>
  <c r="AG142" i="1"/>
  <c r="AE144" i="1"/>
  <c r="M146" i="1"/>
  <c r="AR147" i="1"/>
  <c r="AP149" i="1"/>
  <c r="X151" i="1"/>
  <c r="BC152" i="1"/>
  <c r="AA124" i="1"/>
  <c r="BC127" i="1"/>
  <c r="AW130" i="1"/>
  <c r="X134" i="1"/>
  <c r="AW136" i="1"/>
  <c r="BF138" i="1"/>
  <c r="AM141" i="1"/>
  <c r="AU143" i="1"/>
  <c r="BD145" i="1"/>
  <c r="AK148" i="1"/>
  <c r="AT150" i="1"/>
  <c r="BB152" i="1"/>
  <c r="BB154" i="1"/>
  <c r="AJ156" i="1"/>
  <c r="R158" i="1"/>
  <c r="P160" i="1"/>
  <c r="AU161" i="1"/>
  <c r="AC163" i="1"/>
  <c r="AA165" i="1"/>
  <c r="BF166" i="1"/>
  <c r="AN168" i="1"/>
  <c r="AN123" i="1"/>
  <c r="AB127" i="1"/>
  <c r="V130" i="1"/>
  <c r="AT133" i="1"/>
  <c r="BF126" i="1"/>
  <c r="AX132" i="1"/>
  <c r="Y137" i="1"/>
  <c r="U140" i="1"/>
  <c r="AV126" i="1"/>
  <c r="AW133" i="1"/>
  <c r="T137" i="1"/>
  <c r="P140" i="1"/>
  <c r="AM143" i="1"/>
  <c r="AI146" i="1"/>
  <c r="AC149" i="1"/>
  <c r="AY155" i="1"/>
  <c r="BE168" i="1"/>
  <c r="AA158" i="1"/>
  <c r="AT168" i="1"/>
  <c r="X159" i="1"/>
  <c r="P166" i="1"/>
  <c r="M161" i="1"/>
  <c r="W155" i="1"/>
  <c r="X148" i="1"/>
  <c r="R138" i="1"/>
  <c r="AV167" i="1"/>
  <c r="BD163" i="1"/>
  <c r="AV157" i="1"/>
  <c r="AO151" i="1"/>
  <c r="AY143" i="1"/>
  <c r="X128" i="1"/>
  <c r="BH165" i="1"/>
  <c r="O162" i="1"/>
  <c r="AM150" i="1"/>
  <c r="AY164" i="1"/>
  <c r="AL155" i="1"/>
  <c r="T167" i="1"/>
  <c r="V144" i="1"/>
  <c r="AT157" i="1"/>
  <c r="AP168" i="1"/>
  <c r="R147" i="1"/>
  <c r="AD157" i="1"/>
  <c r="Q144" i="1"/>
  <c r="AW166" i="1"/>
  <c r="S155" i="1"/>
  <c r="AU142" i="1"/>
  <c r="O166" i="1"/>
  <c r="AC157" i="1"/>
  <c r="AJ148" i="1"/>
  <c r="AX129" i="1"/>
  <c r="AA147" i="1"/>
  <c r="AU148" i="1"/>
  <c r="AU128" i="1"/>
  <c r="AH126" i="1"/>
  <c r="BF122" i="1"/>
  <c r="V121" i="1"/>
  <c r="AL127" i="1"/>
  <c r="AX131" i="1"/>
  <c r="BE121" i="1"/>
  <c r="Y129" i="1"/>
  <c r="AC135" i="1"/>
  <c r="BH139" i="1"/>
  <c r="BC144" i="1"/>
  <c r="R149" i="1"/>
  <c r="AE122" i="1"/>
  <c r="W132" i="1"/>
  <c r="AU138" i="1"/>
  <c r="X145" i="1"/>
  <c r="AC151" i="1"/>
  <c r="AB156" i="1"/>
  <c r="BD160" i="1"/>
  <c r="AY165" i="1"/>
  <c r="AG122" i="1"/>
  <c r="X132" i="1"/>
  <c r="T135" i="1"/>
  <c r="BF125" i="1"/>
  <c r="P120" i="1"/>
  <c r="AR124" i="1"/>
  <c r="O123" i="1"/>
  <c r="AO128" i="1"/>
  <c r="AJ133" i="1"/>
  <c r="AR122" i="1"/>
  <c r="AJ128" i="1"/>
  <c r="Z133" i="1"/>
  <c r="R137" i="1"/>
  <c r="AU140" i="1"/>
  <c r="AA144" i="1"/>
  <c r="AN147" i="1"/>
  <c r="T151" i="1"/>
  <c r="R124" i="1"/>
  <c r="AP130" i="1"/>
  <c r="AR136" i="1"/>
  <c r="AG141" i="1"/>
  <c r="AY145" i="1"/>
  <c r="AN150" i="1"/>
  <c r="AX154" i="1"/>
  <c r="N158" i="1"/>
  <c r="AQ161" i="1"/>
  <c r="W165" i="1"/>
  <c r="AJ168" i="1"/>
  <c r="T127" i="1"/>
  <c r="AM133" i="1"/>
  <c r="AI132" i="1"/>
  <c r="N140" i="1"/>
  <c r="AH133" i="1"/>
  <c r="BF139" i="1"/>
  <c r="AA146" i="1"/>
  <c r="R122" i="1"/>
  <c r="AE125" i="1"/>
  <c r="AV122" i="1"/>
  <c r="AD127" i="1"/>
  <c r="AQ130" i="1"/>
  <c r="W134" i="1"/>
  <c r="BG123" i="1"/>
  <c r="N129" i="1"/>
  <c r="BA133" i="1"/>
  <c r="BB137" i="1"/>
  <c r="R141" i="1"/>
  <c r="AU144" i="1"/>
  <c r="AA148" i="1"/>
  <c r="AN151" i="1"/>
  <c r="P125" i="1"/>
  <c r="BE131" i="1"/>
  <c r="U137" i="1"/>
  <c r="BH141" i="1"/>
  <c r="AX146" i="1"/>
  <c r="R151" i="1"/>
  <c r="U155" i="1"/>
  <c r="AX158" i="1"/>
  <c r="N162" i="1"/>
  <c r="AQ165" i="1"/>
  <c r="AK120" i="1"/>
  <c r="BD127" i="1"/>
  <c r="AY120" i="1"/>
  <c r="AW134" i="1"/>
  <c r="AL120" i="1"/>
  <c r="AP134" i="1"/>
  <c r="X141" i="1"/>
  <c r="N147" i="1"/>
  <c r="AJ153" i="1"/>
  <c r="AX150" i="1"/>
  <c r="BG120" i="1"/>
  <c r="BC159" i="1"/>
  <c r="Q145" i="1"/>
  <c r="BH166" i="1"/>
  <c r="AM156" i="1"/>
  <c r="AV140" i="1"/>
  <c r="V165" i="1"/>
  <c r="P155" i="1"/>
  <c r="AJ146" i="1"/>
  <c r="AN131" i="1"/>
  <c r="AM164" i="1"/>
  <c r="AO157" i="1"/>
  <c r="BA149" i="1"/>
  <c r="BE135" i="1"/>
  <c r="R160" i="1"/>
  <c r="O156" i="1"/>
  <c r="BC150" i="1"/>
  <c r="X146" i="1"/>
  <c r="BA140" i="1"/>
  <c r="AM128" i="1"/>
  <c r="AQ166" i="1"/>
  <c r="S163" i="1"/>
  <c r="AJ158" i="1"/>
  <c r="AG154" i="1"/>
  <c r="AI149" i="1"/>
  <c r="AA143" i="1"/>
  <c r="AS137" i="1"/>
  <c r="BG128" i="1"/>
  <c r="AT167" i="1"/>
  <c r="AK165" i="1"/>
  <c r="AB163" i="1"/>
  <c r="AU160" i="1"/>
  <c r="AM158" i="1"/>
  <c r="AD156" i="1"/>
  <c r="AW153" i="1"/>
  <c r="Q151" i="1"/>
  <c r="U147" i="1"/>
  <c r="V140" i="1"/>
  <c r="M124" i="1"/>
  <c r="AZ125" i="1"/>
  <c r="AT120" i="1"/>
  <c r="AX162" i="1"/>
  <c r="X156" i="1"/>
  <c r="BC146" i="1"/>
  <c r="T138" i="1"/>
  <c r="AG127" i="1"/>
  <c r="AE148" i="1"/>
  <c r="BB141" i="1"/>
  <c r="X135" i="1"/>
  <c r="Q124" i="1"/>
  <c r="AD131" i="1"/>
  <c r="S124" i="1"/>
  <c r="V122" i="1"/>
  <c r="BB165" i="1"/>
  <c r="BD161" i="1"/>
  <c r="BE154" i="1"/>
  <c r="BA147" i="1"/>
  <c r="BB139" i="1"/>
  <c r="AM167" i="1"/>
  <c r="AT163" i="1"/>
  <c r="AO158" i="1"/>
  <c r="U151" i="1"/>
  <c r="AH143" i="1"/>
  <c r="AV131" i="1"/>
  <c r="AX165" i="1"/>
  <c r="AW161" i="1"/>
  <c r="BG155" i="1"/>
  <c r="AS147" i="1"/>
  <c r="AM139" i="1"/>
  <c r="AP124" i="1"/>
  <c r="AD164" i="1"/>
  <c r="AP159" i="1"/>
  <c r="AZ153" i="1"/>
  <c r="AX144" i="1"/>
  <c r="W135" i="1"/>
  <c r="R161" i="1"/>
  <c r="AR157" i="1"/>
  <c r="AW154" i="1"/>
  <c r="AI151" i="1"/>
  <c r="AZ146" i="1"/>
  <c r="BF142" i="1"/>
  <c r="AD138" i="1"/>
  <c r="BH127" i="1"/>
  <c r="AQ167" i="1"/>
  <c r="AU164" i="1"/>
  <c r="X161" i="1"/>
  <c r="AC158" i="1"/>
  <c r="AH155" i="1"/>
  <c r="AP151" i="1"/>
  <c r="AU147" i="1"/>
  <c r="BC143" i="1"/>
  <c r="AM138" i="1"/>
  <c r="AT130" i="1"/>
  <c r="AH168" i="1"/>
  <c r="BA165" i="1"/>
  <c r="AR163" i="1"/>
  <c r="AJ161" i="1"/>
  <c r="BC158" i="1"/>
  <c r="AT156" i="1"/>
  <c r="AK154" i="1"/>
  <c r="AL151" i="1"/>
  <c r="BE147" i="1"/>
  <c r="R142" i="1"/>
  <c r="W128" i="1"/>
  <c r="AM129" i="1"/>
  <c r="P126" i="1"/>
  <c r="AW163" i="1"/>
  <c r="W157" i="1"/>
  <c r="BE149" i="1"/>
  <c r="AI139" i="1"/>
  <c r="U129" i="1"/>
  <c r="AS150" i="1"/>
  <c r="BA142" i="1"/>
  <c r="AA136" i="1"/>
  <c r="BA127" i="1"/>
  <c r="AC132" i="1"/>
  <c r="AH125" i="1"/>
  <c r="AJ124" i="1"/>
  <c r="BE164" i="1"/>
  <c r="Y141" i="1"/>
  <c r="AC152" i="1"/>
  <c r="AH161" i="1"/>
  <c r="AC153" i="1"/>
  <c r="AP142" i="1"/>
  <c r="BB123" i="1"/>
  <c r="AT165" i="1"/>
  <c r="AR161" i="1"/>
  <c r="AS154" i="1"/>
  <c r="AK147" i="1"/>
  <c r="AE139" i="1"/>
  <c r="AN161" i="1"/>
  <c r="AK157" i="1"/>
  <c r="AO154" i="1"/>
  <c r="AJ150" i="1"/>
  <c r="AQ146" i="1"/>
  <c r="AX142" i="1"/>
  <c r="BE136" i="1"/>
  <c r="AE127" i="1"/>
  <c r="AJ167" i="1"/>
  <c r="M164" i="1"/>
  <c r="Q161" i="1"/>
  <c r="U158" i="1"/>
  <c r="AU154" i="1"/>
  <c r="AG151" i="1"/>
  <c r="AM147" i="1"/>
  <c r="BD142" i="1"/>
  <c r="X138" i="1"/>
  <c r="Q130" i="1"/>
  <c r="BD167" i="1"/>
  <c r="AV165" i="1"/>
  <c r="AM163" i="1"/>
  <c r="BF160" i="1"/>
  <c r="AW158" i="1"/>
  <c r="AO156" i="1"/>
  <c r="BH153" i="1"/>
  <c r="AE151" i="1"/>
  <c r="AX147" i="1"/>
  <c r="AZ140" i="1"/>
  <c r="O127" i="1"/>
  <c r="AF128" i="1"/>
  <c r="X122" i="1"/>
  <c r="AG163" i="1"/>
  <c r="BD156" i="1"/>
  <c r="AW147" i="1"/>
  <c r="N139" i="1"/>
  <c r="AN128" i="1"/>
  <c r="N149" i="1"/>
  <c r="AK142" i="1"/>
  <c r="BH135" i="1"/>
  <c r="Y125" i="1"/>
  <c r="M132" i="1"/>
  <c r="M125" i="1"/>
  <c r="BB122" i="1"/>
  <c r="Z139" i="1"/>
  <c r="AU145" i="1"/>
  <c r="AC154" i="1"/>
  <c r="O164" i="1"/>
  <c r="S141" i="1"/>
  <c r="AD155" i="1"/>
  <c r="AL165" i="1"/>
  <c r="AM145" i="1"/>
  <c r="AQ155" i="1"/>
  <c r="AY141" i="1"/>
  <c r="AO165" i="1"/>
  <c r="AN154" i="1"/>
  <c r="R139" i="1"/>
  <c r="AP165" i="1"/>
  <c r="BE156" i="1"/>
  <c r="BB143" i="1"/>
  <c r="AM124" i="1"/>
  <c r="P142" i="1"/>
  <c r="Q146" i="1"/>
  <c r="AS124" i="1"/>
  <c r="S125" i="1"/>
  <c r="BE123" i="1"/>
  <c r="AR121" i="1"/>
  <c r="BB127" i="1"/>
  <c r="AW132" i="1"/>
  <c r="AJ122" i="1"/>
  <c r="R130" i="1"/>
  <c r="O136" i="1"/>
  <c r="AQ140" i="1"/>
  <c r="V145" i="1"/>
  <c r="Q150" i="1"/>
  <c r="S123" i="1"/>
  <c r="AY132" i="1"/>
  <c r="M140" i="1"/>
  <c r="AS145" i="1"/>
  <c r="V152" i="1"/>
  <c r="BH156" i="1"/>
  <c r="AM161" i="1"/>
  <c r="R166" i="1"/>
  <c r="AW124" i="1"/>
  <c r="AZ132" i="1"/>
  <c r="BA135" i="1"/>
  <c r="AS129" i="1"/>
  <c r="AF120" i="1"/>
  <c r="AA125" i="1"/>
  <c r="BF123" i="1"/>
  <c r="X129" i="1"/>
  <c r="AZ133" i="1"/>
  <c r="AY123" i="1"/>
  <c r="BF128" i="1"/>
  <c r="AU133" i="1"/>
  <c r="AX137" i="1"/>
  <c r="N141" i="1"/>
  <c r="AQ144" i="1"/>
  <c r="W148" i="1"/>
  <c r="AJ151" i="1"/>
  <c r="BC124" i="1"/>
  <c r="AY131" i="1"/>
  <c r="P137" i="1"/>
  <c r="BC141" i="1"/>
  <c r="AR146" i="1"/>
  <c r="M151" i="1"/>
  <c r="Q155" i="1"/>
  <c r="AT158" i="1"/>
  <c r="BG161" i="1"/>
  <c r="AM165" i="1"/>
  <c r="Z120" i="1"/>
  <c r="AW127" i="1"/>
  <c r="AE120" i="1"/>
  <c r="AN134" i="1"/>
  <c r="S120" i="1"/>
  <c r="AG134" i="1"/>
  <c r="P141" i="1"/>
  <c r="BD146" i="1"/>
  <c r="AH122" i="1"/>
  <c r="N126" i="1"/>
  <c r="T123" i="1"/>
  <c r="AT127" i="1"/>
  <c r="Z131" i="1"/>
  <c r="AM134" i="1"/>
  <c r="AL124" i="1"/>
  <c r="BE129" i="1"/>
  <c r="Y134" i="1"/>
  <c r="U138" i="1"/>
  <c r="AX141" i="1"/>
  <c r="N145" i="1"/>
  <c r="AQ148" i="1"/>
  <c r="W152" i="1"/>
  <c r="BB125" i="1"/>
  <c r="AJ132" i="1"/>
  <c r="O138" i="1"/>
  <c r="AF142" i="1"/>
  <c r="V147" i="1"/>
  <c r="L152" i="1"/>
  <c r="AK155" i="1"/>
  <c r="Q159" i="1"/>
  <c r="AT162" i="1"/>
  <c r="BG165" i="1"/>
  <c r="Y121" i="1"/>
  <c r="O129" i="1"/>
  <c r="AB122" i="1"/>
  <c r="AK135" i="1"/>
  <c r="AQ123" i="1"/>
  <c r="AE135" i="1"/>
  <c r="AZ141" i="1"/>
  <c r="V148" i="1"/>
  <c r="L149" i="1"/>
  <c r="S146" i="1"/>
  <c r="AP167" i="1"/>
  <c r="AU158" i="1"/>
  <c r="AO143" i="1"/>
  <c r="AG165" i="1"/>
  <c r="AF155" i="1"/>
  <c r="AL138" i="1"/>
  <c r="AQ163" i="1"/>
  <c r="BE153" i="1"/>
  <c r="AD143" i="1"/>
  <c r="AG168" i="1"/>
  <c r="AY163" i="1"/>
  <c r="AG156" i="1"/>
  <c r="U145" i="1"/>
  <c r="AS127" i="1"/>
  <c r="AM159" i="1"/>
  <c r="BD154" i="1"/>
  <c r="R150" i="1"/>
  <c r="AS144" i="1"/>
  <c r="AJ137" i="1"/>
  <c r="M126" i="1"/>
  <c r="M166" i="1"/>
  <c r="AF161" i="1"/>
  <c r="AB157" i="1"/>
  <c r="BA153" i="1"/>
  <c r="BF147" i="1"/>
  <c r="AJ142" i="1"/>
  <c r="AK136" i="1"/>
  <c r="AH123" i="1"/>
  <c r="X167" i="1"/>
  <c r="P165" i="1"/>
  <c r="AI162" i="1"/>
  <c r="Z160" i="1"/>
  <c r="Q158" i="1"/>
  <c r="AJ155" i="1"/>
  <c r="AB153" i="1"/>
  <c r="AL150" i="1"/>
  <c r="BB144" i="1"/>
  <c r="O139" i="1"/>
  <c r="AW139" i="1"/>
  <c r="AK131" i="1"/>
  <c r="L168" i="1"/>
  <c r="AI161" i="1"/>
  <c r="AQ153" i="1"/>
  <c r="S145" i="1"/>
  <c r="AG136" i="1"/>
  <c r="AF121" i="1"/>
  <c r="P147" i="1"/>
  <c r="AM140" i="1"/>
  <c r="AW131" i="1"/>
  <c r="AX121" i="1"/>
  <c r="O130" i="1"/>
  <c r="AS120" i="1"/>
  <c r="BD120" i="1"/>
  <c r="Q165" i="1"/>
  <c r="AN159" i="1"/>
  <c r="AX153" i="1"/>
  <c r="Z146" i="1"/>
  <c r="P135" i="1"/>
  <c r="AY166" i="1"/>
  <c r="BE162" i="1"/>
  <c r="Z156" i="1"/>
  <c r="AQ149" i="1"/>
  <c r="BD141" i="1"/>
  <c r="BB168" i="1"/>
  <c r="L165" i="1"/>
  <c r="AO160" i="1"/>
  <c r="AP153" i="1"/>
  <c r="P146" i="1"/>
  <c r="X137" i="1"/>
  <c r="AH167" i="1"/>
  <c r="AP163" i="1"/>
  <c r="AI158" i="1"/>
  <c r="BH150" i="1"/>
  <c r="W143" i="1"/>
  <c r="T131" i="1"/>
  <c r="BH159" i="1"/>
  <c r="P157" i="1"/>
  <c r="T154" i="1"/>
  <c r="BD149" i="1"/>
  <c r="O146" i="1"/>
  <c r="T142" i="1"/>
  <c r="N136" i="1"/>
  <c r="V125" i="1"/>
  <c r="O167" i="1"/>
  <c r="AN163" i="1"/>
  <c r="AS160" i="1"/>
  <c r="AW157" i="1"/>
  <c r="Y154" i="1"/>
  <c r="BB150" i="1"/>
  <c r="BG146" i="1"/>
  <c r="AB142" i="1"/>
  <c r="AE137" i="1"/>
  <c r="AD128" i="1"/>
  <c r="AN167" i="1"/>
  <c r="AF165" i="1"/>
  <c r="W163" i="1"/>
  <c r="AP160" i="1"/>
  <c r="AG158" i="1"/>
  <c r="Y156" i="1"/>
  <c r="AR153" i="1"/>
  <c r="BG150" i="1"/>
  <c r="AV146" i="1"/>
  <c r="AX139" i="1"/>
  <c r="AI122" i="1"/>
  <c r="Z124" i="1"/>
  <c r="BH168" i="1"/>
  <c r="AH162" i="1"/>
  <c r="BE155" i="1"/>
  <c r="AH146" i="1"/>
  <c r="AV137" i="1"/>
  <c r="AZ126" i="1"/>
  <c r="O148" i="1"/>
  <c r="AL141" i="1"/>
  <c r="AZ134" i="1"/>
  <c r="AL123" i="1"/>
  <c r="N131" i="1"/>
  <c r="AU123" i="1"/>
  <c r="BC121" i="1"/>
  <c r="AP161" i="1"/>
  <c r="BA129" i="1"/>
  <c r="BB134" i="1"/>
  <c r="AA160" i="1"/>
  <c r="BE151" i="1"/>
  <c r="BH138" i="1"/>
  <c r="BA168" i="1"/>
  <c r="BF164" i="1"/>
  <c r="AB159" i="1"/>
  <c r="AK153" i="1"/>
  <c r="BG145" i="1"/>
  <c r="AH134" i="1"/>
  <c r="L161" i="1"/>
  <c r="BF156" i="1"/>
  <c r="AH153" i="1"/>
  <c r="AV149" i="1"/>
  <c r="BA145" i="1"/>
  <c r="U141" i="1"/>
  <c r="AW135" i="1"/>
  <c r="AH124" i="1"/>
  <c r="AB166" i="1"/>
  <c r="AF163" i="1"/>
  <c r="AL160" i="1"/>
  <c r="N157" i="1"/>
  <c r="S154" i="1"/>
  <c r="AQ150" i="1"/>
  <c r="BH145" i="1"/>
  <c r="S142" i="1"/>
  <c r="Q137" i="1"/>
  <c r="L125" i="1"/>
  <c r="AI167" i="1"/>
  <c r="Z165" i="1"/>
  <c r="AS162" i="1"/>
  <c r="AK160" i="1"/>
  <c r="AB158" i="1"/>
  <c r="AU155" i="1"/>
  <c r="AL153" i="1"/>
  <c r="AZ150" i="1"/>
  <c r="AG145" i="1"/>
  <c r="AQ139" i="1"/>
  <c r="BF120" i="1"/>
  <c r="AT132" i="1"/>
  <c r="AR168" i="1"/>
  <c r="R162" i="1"/>
  <c r="Z154" i="1"/>
  <c r="L146" i="1"/>
  <c r="AA137" i="1"/>
  <c r="BH122" i="1"/>
  <c r="AV147" i="1"/>
  <c r="V141" i="1"/>
  <c r="AQ132" i="1"/>
  <c r="BE122" i="1"/>
  <c r="AU130" i="1"/>
  <c r="AL121" i="1"/>
  <c r="AM121" i="1"/>
  <c r="AS153" i="1"/>
  <c r="X166" i="1"/>
  <c r="AH142" i="1"/>
  <c r="BB156" i="1"/>
  <c r="BG166" i="1"/>
  <c r="BB146" i="1"/>
  <c r="V160" i="1"/>
  <c r="BB128" i="1"/>
  <c r="O151" i="1"/>
  <c r="AI131" i="1"/>
  <c r="AL161" i="1"/>
  <c r="BD148" i="1"/>
  <c r="W127" i="1"/>
  <c r="S162" i="1"/>
  <c r="BB153" i="1"/>
  <c r="AL130" i="1"/>
  <c r="Q163" i="1"/>
  <c r="AB130" i="1"/>
  <c r="Y138" i="1"/>
  <c r="AT131" i="1"/>
  <c r="BH120" i="1"/>
  <c r="AM125" i="1"/>
  <c r="Y124" i="1"/>
  <c r="AJ129" i="1"/>
  <c r="AE134" i="1"/>
  <c r="AF125" i="1"/>
  <c r="AA132" i="1"/>
  <c r="M138" i="1"/>
  <c r="Y142" i="1"/>
  <c r="T147" i="1"/>
  <c r="AV151" i="1"/>
  <c r="AN127" i="1"/>
  <c r="AS135" i="1"/>
  <c r="V142" i="1"/>
  <c r="BB147" i="1"/>
  <c r="N154" i="1"/>
  <c r="BF158" i="1"/>
  <c r="U163" i="1"/>
  <c r="P168" i="1"/>
  <c r="V128" i="1"/>
  <c r="U126" i="1"/>
  <c r="AV138" i="1"/>
  <c r="L135" i="1"/>
  <c r="N122" i="1"/>
  <c r="M120" i="1"/>
  <c r="AM126" i="1"/>
  <c r="BC130" i="1"/>
  <c r="AH135" i="1"/>
  <c r="S126" i="1"/>
  <c r="AS130" i="1"/>
  <c r="AI135" i="1"/>
  <c r="P139" i="1"/>
  <c r="AC142" i="1"/>
  <c r="BF145" i="1"/>
  <c r="AL149" i="1"/>
  <c r="AY152" i="1"/>
  <c r="AU127" i="1"/>
  <c r="Q134" i="1"/>
  <c r="AZ138" i="1"/>
  <c r="AP143" i="1"/>
  <c r="AF148" i="1"/>
  <c r="AW152" i="1"/>
  <c r="AF156" i="1"/>
  <c r="L160" i="1"/>
  <c r="Y163" i="1"/>
  <c r="BB166" i="1"/>
  <c r="AF123" i="1"/>
  <c r="P130" i="1"/>
  <c r="AO126" i="1"/>
  <c r="S137" i="1"/>
  <c r="AC126" i="1"/>
  <c r="M137" i="1"/>
  <c r="AG143" i="1"/>
  <c r="T120" i="1"/>
  <c r="AW123" i="1"/>
  <c r="AM120" i="1"/>
  <c r="BE124" i="1"/>
  <c r="L129" i="1"/>
  <c r="AO132" i="1"/>
  <c r="AI120" i="1"/>
  <c r="BA126" i="1"/>
  <c r="AR131" i="1"/>
  <c r="BD135" i="1"/>
  <c r="AJ139" i="1"/>
  <c r="P143" i="1"/>
  <c r="AC146" i="1"/>
  <c r="BF149" i="1"/>
  <c r="X121" i="1"/>
  <c r="AH128" i="1"/>
  <c r="BA134" i="1"/>
  <c r="AY139" i="1"/>
  <c r="T144" i="1"/>
  <c r="BF148" i="1"/>
  <c r="AM153" i="1"/>
  <c r="AZ156" i="1"/>
  <c r="AF160" i="1"/>
  <c r="L164" i="1"/>
  <c r="Y167" i="1"/>
  <c r="AC124" i="1"/>
  <c r="AE131" i="1"/>
  <c r="R128" i="1"/>
  <c r="BC137" i="1"/>
  <c r="Q129" i="1"/>
  <c r="AW137" i="1"/>
  <c r="R144" i="1"/>
  <c r="AG166" i="1"/>
  <c r="AE167" i="1"/>
  <c r="AC166" i="1"/>
  <c r="AK164" i="1"/>
  <c r="O154" i="1"/>
  <c r="AY135" i="1"/>
  <c r="AB162" i="1"/>
  <c r="L150" i="1"/>
  <c r="AM122" i="1"/>
  <c r="AU159" i="1"/>
  <c r="AS152" i="1"/>
  <c r="T140" i="1"/>
  <c r="AR167" i="1"/>
  <c r="W162" i="1"/>
  <c r="BE152" i="1"/>
  <c r="AQ143" i="1"/>
  <c r="AV121" i="1"/>
  <c r="AZ157" i="1"/>
  <c r="AV153" i="1"/>
  <c r="AB149" i="1"/>
  <c r="S143" i="1"/>
  <c r="AC136" i="1"/>
  <c r="BF168" i="1"/>
  <c r="Z164" i="1"/>
  <c r="AY160" i="1"/>
  <c r="AW156" i="1"/>
  <c r="AY151" i="1"/>
  <c r="AE146" i="1"/>
  <c r="AV141" i="1"/>
  <c r="AO133" i="1"/>
  <c r="AD120" i="1"/>
  <c r="AZ166" i="1"/>
  <c r="V164" i="1"/>
  <c r="M162" i="1"/>
  <c r="BB159" i="1"/>
  <c r="X157" i="1"/>
  <c r="O155" i="1"/>
  <c r="BA152" i="1"/>
  <c r="W149" i="1"/>
  <c r="AT143" i="1"/>
  <c r="AV136" i="1"/>
  <c r="BF134" i="1"/>
  <c r="V129" i="1"/>
  <c r="AT166" i="1"/>
  <c r="BB158" i="1"/>
  <c r="Q152" i="1"/>
  <c r="AE143" i="1"/>
  <c r="O132" i="1"/>
  <c r="AA152" i="1"/>
  <c r="AX145" i="1"/>
  <c r="BF137" i="1"/>
  <c r="M130" i="1"/>
  <c r="Z135" i="1"/>
  <c r="AH127" i="1"/>
  <c r="R126" i="1"/>
  <c r="BG168" i="1"/>
  <c r="AL163" i="1"/>
  <c r="AF158" i="1"/>
  <c r="AJ152" i="1"/>
  <c r="V143" i="1"/>
  <c r="BH130" i="1"/>
  <c r="L166" i="1"/>
  <c r="BE160" i="1"/>
  <c r="R155" i="1"/>
  <c r="Q148" i="1"/>
  <c r="BE137" i="1"/>
  <c r="Q168" i="1"/>
  <c r="W164" i="1"/>
  <c r="Y158" i="1"/>
  <c r="Z152" i="1"/>
  <c r="AL144" i="1"/>
  <c r="AF130" i="1"/>
  <c r="AS166" i="1"/>
  <c r="AZ162" i="1"/>
  <c r="R156" i="1"/>
  <c r="AG149" i="1"/>
  <c r="AU141" i="1"/>
  <c r="V120" i="1"/>
  <c r="AE159" i="1"/>
  <c r="AK156" i="1"/>
  <c r="M153" i="1"/>
  <c r="S149" i="1"/>
  <c r="Y145" i="1"/>
  <c r="AP140" i="1"/>
  <c r="AR134" i="1"/>
  <c r="S122" i="1"/>
  <c r="BD165" i="1"/>
  <c r="BH162" i="1"/>
  <c r="Q160" i="1"/>
  <c r="AP156" i="1"/>
  <c r="AT153" i="1"/>
  <c r="O150" i="1"/>
  <c r="AF145" i="1"/>
  <c r="AN141" i="1"/>
  <c r="X136" i="1"/>
  <c r="AS122" i="1"/>
  <c r="S167" i="1"/>
  <c r="BG164" i="1"/>
  <c r="AC162" i="1"/>
  <c r="U160" i="1"/>
  <c r="L158" i="1"/>
  <c r="AE155" i="1"/>
  <c r="V153" i="1"/>
  <c r="AE150" i="1"/>
  <c r="AG144" i="1"/>
  <c r="AI138" i="1"/>
  <c r="U139" i="1"/>
  <c r="BF130" i="1"/>
  <c r="AS167" i="1"/>
  <c r="S161" i="1"/>
  <c r="AA153" i="1"/>
  <c r="AT144" i="1"/>
  <c r="L136" i="1"/>
  <c r="AQ120" i="1"/>
  <c r="AW146" i="1"/>
  <c r="W140" i="1"/>
  <c r="AB131" i="1"/>
  <c r="U121" i="1"/>
  <c r="AV129" i="1"/>
  <c r="W120" i="1"/>
  <c r="AN120" i="1"/>
  <c r="BG156" i="1"/>
  <c r="AV162" i="1"/>
  <c r="BC167" i="1"/>
  <c r="BA156" i="1"/>
  <c r="AZ148" i="1"/>
  <c r="AS136" i="1"/>
  <c r="N168" i="1"/>
  <c r="AE163" i="1"/>
  <c r="T158" i="1"/>
  <c r="T152" i="1"/>
  <c r="BC142" i="1"/>
  <c r="L130" i="1"/>
  <c r="AG160" i="1"/>
  <c r="AX155" i="1"/>
  <c r="AZ152" i="1"/>
  <c r="BH148" i="1"/>
  <c r="AB144" i="1"/>
  <c r="AF140" i="1"/>
  <c r="Z134" i="1"/>
  <c r="AQ168" i="1"/>
  <c r="AW165" i="1"/>
  <c r="BA162" i="1"/>
  <c r="AD159" i="1"/>
  <c r="AH156" i="1"/>
  <c r="AN153" i="1"/>
  <c r="Q149" i="1"/>
  <c r="W145" i="1"/>
  <c r="AC141" i="1"/>
  <c r="AK134" i="1"/>
  <c r="BD121" i="1"/>
  <c r="N167" i="1"/>
  <c r="AG164" i="1"/>
  <c r="X162" i="1"/>
  <c r="O160" i="1"/>
  <c r="AH157" i="1"/>
  <c r="Z155" i="1"/>
  <c r="Q153" i="1"/>
  <c r="AR149" i="1"/>
  <c r="Z144" i="1"/>
  <c r="BD137" i="1"/>
  <c r="Y136" i="1"/>
  <c r="AD130" i="1"/>
  <c r="AC167" i="1"/>
  <c r="AK159" i="1"/>
  <c r="BH152" i="1"/>
  <c r="Y144" i="1"/>
  <c r="W133" i="1"/>
  <c r="BG152" i="1"/>
  <c r="AG146" i="1"/>
  <c r="AO138" i="1"/>
  <c r="BD130" i="1"/>
  <c r="AP120" i="1"/>
  <c r="Q128" i="1"/>
  <c r="AX126" i="1"/>
  <c r="X120" i="1"/>
  <c r="X149" i="1"/>
  <c r="T163" i="1"/>
  <c r="AT138" i="1"/>
  <c r="AD153" i="1"/>
  <c r="AD165" i="1"/>
  <c r="W142" i="1"/>
  <c r="BB157" i="1"/>
  <c r="BB160" i="1"/>
  <c r="AA150" i="1"/>
  <c r="R129" i="1"/>
  <c r="W159" i="1"/>
  <c r="R148" i="1"/>
  <c r="R121" i="1"/>
  <c r="BA160" i="1"/>
  <c r="AF152" i="1"/>
  <c r="AO125" i="1"/>
  <c r="BC157" i="1"/>
  <c r="L128" i="1"/>
  <c r="BG136" i="1"/>
  <c r="AX127" i="1"/>
  <c r="AA121" i="1"/>
  <c r="V126" i="1"/>
  <c r="R125" i="1"/>
  <c r="S130" i="1"/>
  <c r="AU134" i="1"/>
  <c r="P127" i="1"/>
  <c r="AV132" i="1"/>
  <c r="AC138" i="1"/>
  <c r="X143" i="1"/>
  <c r="AJ147" i="1"/>
  <c r="AE152" i="1"/>
  <c r="AV128" i="1"/>
  <c r="AL136" i="1"/>
  <c r="AQ142" i="1"/>
  <c r="T149" i="1"/>
  <c r="AD154" i="1"/>
  <c r="Y159" i="1"/>
  <c r="T164" i="1"/>
  <c r="AF168" i="1"/>
  <c r="AC129" i="1"/>
  <c r="AT128" i="1"/>
  <c r="BC139" i="1"/>
  <c r="AU135" i="1"/>
  <c r="M123" i="1"/>
  <c r="AH120" i="1"/>
  <c r="BG126" i="1"/>
  <c r="BB131" i="1"/>
  <c r="AA120" i="1"/>
  <c r="AU126" i="1"/>
  <c r="AM131" i="1"/>
  <c r="AZ135" i="1"/>
  <c r="AF139" i="1"/>
  <c r="L143" i="1"/>
  <c r="Y146" i="1"/>
  <c r="BB149" i="1"/>
  <c r="M121" i="1"/>
  <c r="AA128" i="1"/>
  <c r="AS134" i="1"/>
  <c r="AT139" i="1"/>
  <c r="N144" i="1"/>
  <c r="BA148" i="1"/>
  <c r="AI153" i="1"/>
  <c r="AV156" i="1"/>
  <c r="AB160" i="1"/>
  <c r="BE163" i="1"/>
  <c r="U167" i="1"/>
  <c r="U124" i="1"/>
  <c r="X131" i="1"/>
  <c r="AZ127" i="1"/>
  <c r="AU137" i="1"/>
  <c r="AY128" i="1"/>
  <c r="AO137" i="1"/>
  <c r="L144" i="1"/>
  <c r="AZ120" i="1"/>
  <c r="P124" i="1"/>
  <c r="L121" i="1"/>
  <c r="AX125" i="1"/>
  <c r="AB129" i="1"/>
  <c r="BE132" i="1"/>
  <c r="AP121" i="1"/>
  <c r="AA127" i="1"/>
  <c r="P132" i="1"/>
  <c r="AM136" i="1"/>
  <c r="AZ139" i="1"/>
  <c r="AF143" i="1"/>
  <c r="L147" i="1"/>
  <c r="Y150" i="1"/>
  <c r="L122" i="1"/>
  <c r="AP129" i="1"/>
  <c r="AF135" i="1"/>
  <c r="X140" i="1"/>
  <c r="M145" i="1"/>
  <c r="AE149" i="1"/>
  <c r="BC153" i="1"/>
  <c r="AI157" i="1"/>
  <c r="AV160" i="1"/>
  <c r="AB164" i="1"/>
  <c r="BE167" i="1"/>
  <c r="T125" i="1"/>
  <c r="BG131" i="1"/>
  <c r="AG130" i="1"/>
  <c r="AH138" i="1"/>
  <c r="Y130" i="1"/>
  <c r="BD138" i="1"/>
  <c r="AV144" i="1"/>
  <c r="R164" i="1"/>
  <c r="AJ163" i="1"/>
  <c r="N164" i="1"/>
  <c r="AV163" i="1"/>
  <c r="AA151" i="1"/>
  <c r="S132" i="1"/>
  <c r="V161" i="1"/>
  <c r="BF146" i="1"/>
  <c r="Z168" i="1"/>
  <c r="AN158" i="1"/>
  <c r="M148" i="1"/>
  <c r="AJ135" i="1"/>
  <c r="BC166" i="1"/>
  <c r="BD159" i="1"/>
  <c r="AD151" i="1"/>
  <c r="AL140" i="1"/>
  <c r="AT160" i="1"/>
  <c r="V157" i="1"/>
  <c r="T153" i="1"/>
  <c r="M147" i="1"/>
  <c r="AO141" i="1"/>
  <c r="O135" i="1"/>
  <c r="AX167" i="1"/>
  <c r="AU163" i="1"/>
  <c r="AR159" i="1"/>
  <c r="L155" i="1"/>
  <c r="N151" i="1"/>
  <c r="AQ145" i="1"/>
  <c r="BB138" i="1"/>
  <c r="Y131" i="1"/>
  <c r="AM168" i="1"/>
  <c r="BF165" i="1"/>
  <c r="AX163" i="1"/>
  <c r="AO161" i="1"/>
  <c r="BH158" i="1"/>
  <c r="AY156" i="1"/>
  <c r="AQ154" i="1"/>
  <c r="AT151" i="1"/>
  <c r="AC148" i="1"/>
  <c r="AM142" i="1"/>
  <c r="AE129" i="1"/>
  <c r="AV130" i="1"/>
  <c r="BD126" i="1"/>
  <c r="P164" i="1"/>
  <c r="AM157" i="1"/>
  <c r="AD150" i="1"/>
  <c r="BE139" i="1"/>
  <c r="AW129" i="1"/>
  <c r="L151" i="1"/>
  <c r="T143" i="1"/>
  <c r="AQ136" i="1"/>
  <c r="Z128" i="1"/>
  <c r="AS132" i="1"/>
  <c r="BD125" i="1"/>
  <c r="AZ124" i="1"/>
  <c r="AR166" i="1"/>
  <c r="AW162" i="1"/>
  <c r="Y157" i="1"/>
  <c r="AF149" i="1"/>
  <c r="AQ141" i="1"/>
  <c r="T126" i="1"/>
  <c r="AI164" i="1"/>
  <c r="AX159" i="1"/>
  <c r="BF153" i="1"/>
  <c r="BH144" i="1"/>
  <c r="AP135" i="1"/>
  <c r="AA167" i="1"/>
  <c r="AR162" i="1"/>
  <c r="Q157" i="1"/>
  <c r="AV150" i="1"/>
  <c r="AI141" i="1"/>
  <c r="AD125" i="1"/>
  <c r="BE165" i="1"/>
  <c r="AX160" i="1"/>
  <c r="BH154" i="1"/>
  <c r="BC147" i="1"/>
  <c r="AR137" i="1"/>
  <c r="AV161" i="1"/>
  <c r="AZ158" i="1"/>
  <c r="AB155" i="1"/>
  <c r="X152" i="1"/>
  <c r="AD148" i="1"/>
  <c r="AW143" i="1"/>
  <c r="AL139" i="1"/>
  <c r="AP132" i="1"/>
  <c r="V168" i="1"/>
  <c r="AB165" i="1"/>
  <c r="AF162" i="1"/>
  <c r="BE158" i="1"/>
  <c r="M156" i="1"/>
  <c r="R153" i="1"/>
  <c r="AL148" i="1"/>
  <c r="AR144" i="1"/>
  <c r="AW140" i="1"/>
  <c r="M133" i="1"/>
  <c r="BC168" i="1"/>
  <c r="AU166" i="1"/>
  <c r="Q164" i="1"/>
  <c r="BE161" i="1"/>
  <c r="AV159" i="1"/>
  <c r="R157" i="1"/>
  <c r="BG154" i="1"/>
  <c r="AT152" i="1"/>
  <c r="P149" i="1"/>
  <c r="Y143" i="1"/>
  <c r="T136" i="1"/>
  <c r="U134" i="1"/>
  <c r="AQ128" i="1"/>
  <c r="AD166" i="1"/>
  <c r="AL158" i="1"/>
  <c r="AS151" i="1"/>
  <c r="BG142" i="1"/>
  <c r="AJ131" i="1"/>
  <c r="BH151" i="1"/>
  <c r="AH145" i="1"/>
  <c r="AP137" i="1"/>
  <c r="AO129" i="1"/>
  <c r="BG134" i="1"/>
  <c r="R127" i="1"/>
  <c r="AY125" i="1"/>
  <c r="N123" i="1"/>
  <c r="BE145" i="1"/>
  <c r="T157" i="1"/>
  <c r="AN165" i="1"/>
  <c r="AJ154" i="1"/>
  <c r="Y147" i="1"/>
  <c r="BC133" i="1"/>
  <c r="AK166" i="1"/>
  <c r="AQ162" i="1"/>
  <c r="L157" i="1"/>
  <c r="M149" i="1"/>
  <c r="AA141" i="1"/>
  <c r="BB124" i="1"/>
  <c r="AS158" i="1"/>
  <c r="V155" i="1"/>
  <c r="N152" i="1"/>
  <c r="AE147" i="1"/>
  <c r="AL143" i="1"/>
  <c r="W139" i="1"/>
  <c r="AU129" i="1"/>
  <c r="O168" i="1"/>
  <c r="T165" i="1"/>
  <c r="AS161" i="1"/>
  <c r="AY158" i="1"/>
  <c r="BC155" i="1"/>
  <c r="U152" i="1"/>
  <c r="AB148" i="1"/>
  <c r="AH144" i="1"/>
  <c r="AG139" i="1"/>
  <c r="AH132" i="1"/>
  <c r="AX168" i="1"/>
  <c r="T166" i="1"/>
  <c r="BH163" i="1"/>
  <c r="AZ161" i="1"/>
  <c r="V159" i="1"/>
  <c r="M157" i="1"/>
  <c r="BA154" i="1"/>
  <c r="BG151" i="1"/>
  <c r="BE148" i="1"/>
  <c r="R143" i="1"/>
  <c r="AU131" i="1"/>
  <c r="N133" i="1"/>
  <c r="N128" i="1"/>
  <c r="AV164" i="1"/>
  <c r="V158" i="1"/>
  <c r="W151" i="1"/>
  <c r="AX140" i="1"/>
  <c r="BE130" i="1"/>
  <c r="AR151" i="1"/>
  <c r="AZ143" i="1"/>
  <c r="Z137" i="1"/>
  <c r="S129" i="1"/>
  <c r="AB133" i="1"/>
  <c r="AW126" i="1"/>
  <c r="AI125" i="1"/>
  <c r="BG116" i="3"/>
  <c r="DG11" i="3" s="1" a="1"/>
  <c r="DG14" i="3" s="1"/>
  <c r="M10" i="1" l="1"/>
  <c r="N11" i="1" a="1"/>
  <c r="N54" i="1" s="1"/>
  <c r="M60" i="1"/>
  <c r="L120" i="3" a="1"/>
  <c r="AV158" i="3" s="1"/>
  <c r="M174" i="1" a="1"/>
  <c r="DG53" i="3"/>
  <c r="DG37" i="3"/>
  <c r="DG21" i="3"/>
  <c r="DG48" i="3"/>
  <c r="DG32" i="3"/>
  <c r="DG16" i="3"/>
  <c r="DG51" i="3"/>
  <c r="DG35" i="3"/>
  <c r="DG19" i="3"/>
  <c r="DG54" i="3"/>
  <c r="DG38" i="3"/>
  <c r="DG22" i="3"/>
  <c r="DG49" i="3"/>
  <c r="DG33" i="3"/>
  <c r="DG13" i="3"/>
  <c r="DG28" i="3"/>
  <c r="DG12" i="3"/>
  <c r="DG47" i="3"/>
  <c r="DG31" i="3"/>
  <c r="DG15" i="3"/>
  <c r="DG50" i="3"/>
  <c r="DG34" i="3"/>
  <c r="DG57" i="3"/>
  <c r="DG41" i="3"/>
  <c r="DG25" i="3"/>
  <c r="DG52" i="3"/>
  <c r="DG36" i="3"/>
  <c r="DG20" i="3"/>
  <c r="DG55" i="3"/>
  <c r="DG39" i="3"/>
  <c r="DG23" i="3"/>
  <c r="DG58" i="3"/>
  <c r="DG42" i="3"/>
  <c r="DG26" i="3"/>
  <c r="DG44" i="3"/>
  <c r="DG18" i="3"/>
  <c r="DG17" i="3"/>
  <c r="DG45" i="3"/>
  <c r="DG29" i="3"/>
  <c r="DG56" i="3"/>
  <c r="DG40" i="3"/>
  <c r="DG24" i="3"/>
  <c r="DG59" i="3"/>
  <c r="DG43" i="3"/>
  <c r="DG27" i="3"/>
  <c r="DG11" i="3"/>
  <c r="DG46" i="3"/>
  <c r="DG30" i="3"/>
  <c r="N33" i="1" l="1"/>
  <c r="N40" i="1"/>
  <c r="N48" i="1"/>
  <c r="N52" i="1"/>
  <c r="N27" i="1"/>
  <c r="N59" i="1"/>
  <c r="N49" i="1"/>
  <c r="N51" i="1"/>
  <c r="N29" i="1"/>
  <c r="R133" i="3"/>
  <c r="N14" i="1"/>
  <c r="N30" i="1"/>
  <c r="N58" i="1"/>
  <c r="N55" i="1"/>
  <c r="N23" i="1"/>
  <c r="N43" i="1"/>
  <c r="N17" i="1"/>
  <c r="N35" i="1"/>
  <c r="N38" i="1"/>
  <c r="AL129" i="3"/>
  <c r="N42" i="1"/>
  <c r="N47" i="1"/>
  <c r="N44" i="1"/>
  <c r="N24" i="1"/>
  <c r="N56" i="1"/>
  <c r="N13" i="1"/>
  <c r="N31" i="1"/>
  <c r="N32" i="1"/>
  <c r="N46" i="1"/>
  <c r="AY132" i="3"/>
  <c r="N53" i="1"/>
  <c r="N16" i="1"/>
  <c r="N18" i="1"/>
  <c r="N45" i="1"/>
  <c r="N39" i="1"/>
  <c r="N34" i="1"/>
  <c r="N37" i="1"/>
  <c r="N25" i="1"/>
  <c r="N21" i="1"/>
  <c r="N15" i="1"/>
  <c r="AG143" i="3"/>
  <c r="N36" i="1"/>
  <c r="N12" i="1"/>
  <c r="N41" i="1"/>
  <c r="N20" i="1"/>
  <c r="N22" i="1"/>
  <c r="N19" i="1"/>
  <c r="N28" i="1"/>
  <c r="N26" i="1"/>
  <c r="N57" i="1"/>
  <c r="N11" i="1"/>
  <c r="N50" i="1"/>
  <c r="V129" i="3"/>
  <c r="AQ124" i="3"/>
  <c r="AL125" i="3"/>
  <c r="AE132" i="3"/>
  <c r="BH140" i="3"/>
  <c r="Q122" i="3"/>
  <c r="BG128" i="3"/>
  <c r="AZ135" i="3"/>
  <c r="AK151" i="3"/>
  <c r="AH125" i="3"/>
  <c r="AA132" i="3"/>
  <c r="AP145" i="3"/>
  <c r="AG121" i="3"/>
  <c r="BG123" i="3"/>
  <c r="P126" i="3"/>
  <c r="AD128" i="3"/>
  <c r="BD130" i="3"/>
  <c r="Q133" i="3"/>
  <c r="AE135" i="3"/>
  <c r="BG139" i="3"/>
  <c r="AG146" i="3"/>
  <c r="AF120" i="3"/>
  <c r="AG123" i="3"/>
  <c r="AH126" i="3"/>
  <c r="N130" i="3"/>
  <c r="V134" i="3"/>
  <c r="AV138" i="3"/>
  <c r="Y149" i="3"/>
  <c r="AA122" i="3"/>
  <c r="O126" i="3"/>
  <c r="AI130" i="3"/>
  <c r="AM134" i="3"/>
  <c r="AW139" i="3"/>
  <c r="AJ150" i="3"/>
  <c r="BH139" i="3"/>
  <c r="AJ144" i="3"/>
  <c r="AP150" i="3"/>
  <c r="Y142" i="3"/>
  <c r="BF154" i="3"/>
  <c r="AF153" i="3"/>
  <c r="AR161" i="3"/>
  <c r="AS162" i="3"/>
  <c r="N137" i="3"/>
  <c r="AJ131" i="3"/>
  <c r="L123" i="3"/>
  <c r="BE156" i="3"/>
  <c r="BC137" i="3"/>
  <c r="W124" i="3"/>
  <c r="P131" i="3"/>
  <c r="AD138" i="3"/>
  <c r="AY120" i="3"/>
  <c r="AR127" i="3"/>
  <c r="AK134" i="3"/>
  <c r="S147" i="3"/>
  <c r="S124" i="3"/>
  <c r="L131" i="3"/>
  <c r="R142" i="3"/>
  <c r="AC121" i="3"/>
  <c r="AI123" i="3"/>
  <c r="AW125" i="3"/>
  <c r="Z128" i="3"/>
  <c r="AJ130" i="3"/>
  <c r="AX132" i="3"/>
  <c r="W135" i="3"/>
  <c r="AJ138" i="3"/>
  <c r="V146" i="3"/>
  <c r="Z165" i="3"/>
  <c r="M123" i="3"/>
  <c r="N126" i="3"/>
  <c r="AQ129" i="3"/>
  <c r="AM133" i="3"/>
  <c r="AW137" i="3"/>
  <c r="AS148" i="3"/>
  <c r="AB121" i="3"/>
  <c r="AZ125" i="3"/>
  <c r="BH129" i="3"/>
  <c r="BH133" i="3"/>
  <c r="AH138" i="3"/>
  <c r="AW148" i="3"/>
  <c r="T139" i="3"/>
  <c r="BA143" i="3"/>
  <c r="AI150" i="3"/>
  <c r="AK140" i="3"/>
  <c r="BD152" i="3"/>
  <c r="R150" i="3"/>
  <c r="AO160" i="3"/>
  <c r="P166" i="3"/>
  <c r="BA167" i="3"/>
  <c r="Y162" i="3"/>
  <c r="R160" i="3"/>
  <c r="AD157" i="3"/>
  <c r="AI152" i="3"/>
  <c r="AB168" i="3"/>
  <c r="O158" i="3"/>
  <c r="V162" i="3"/>
  <c r="AX161" i="3"/>
  <c r="AW151" i="3"/>
  <c r="Z147" i="3"/>
  <c r="Y144" i="3"/>
  <c r="AN160" i="3"/>
  <c r="AM151" i="3"/>
  <c r="AO147" i="3"/>
  <c r="AM144" i="3"/>
  <c r="AN141" i="3"/>
  <c r="Z139" i="3"/>
  <c r="AD159" i="3"/>
  <c r="AX151" i="3"/>
  <c r="AV149" i="3"/>
  <c r="AR147" i="3"/>
  <c r="X146" i="3"/>
  <c r="AP144" i="3"/>
  <c r="BH142" i="3"/>
  <c r="AT141" i="3"/>
  <c r="AI140" i="3"/>
  <c r="AB139" i="3"/>
  <c r="U138" i="3"/>
  <c r="AY157" i="3"/>
  <c r="AY150" i="3"/>
  <c r="X147" i="3"/>
  <c r="BH143" i="3"/>
  <c r="O141" i="3"/>
  <c r="BF138" i="3"/>
  <c r="L137" i="3"/>
  <c r="BB135" i="3"/>
  <c r="AU134" i="3"/>
  <c r="AN133" i="3"/>
  <c r="AC132" i="3"/>
  <c r="Z131" i="3"/>
  <c r="O130" i="3"/>
  <c r="BA128" i="3"/>
  <c r="AX127" i="3"/>
  <c r="AM126" i="3"/>
  <c r="AF125" i="3"/>
  <c r="Y124" i="3"/>
  <c r="R123" i="3"/>
  <c r="BD121" i="3"/>
  <c r="BA120" i="3"/>
  <c r="W158" i="3"/>
  <c r="M151" i="3"/>
  <c r="AF147" i="3"/>
  <c r="S144" i="3"/>
  <c r="AC141" i="3"/>
  <c r="O139" i="3"/>
  <c r="S137" i="3"/>
  <c r="BE135" i="3"/>
  <c r="BB134" i="3"/>
  <c r="AQ133" i="3"/>
  <c r="AF132" i="3"/>
  <c r="AC131" i="3"/>
  <c r="R130" i="3"/>
  <c r="BH128" i="3"/>
  <c r="BE127" i="3"/>
  <c r="M127" i="3"/>
  <c r="R126" i="3"/>
  <c r="AA125" i="3"/>
  <c r="AF124" i="3"/>
  <c r="AK123" i="3"/>
  <c r="AT122" i="3"/>
  <c r="AY121" i="3"/>
  <c r="BD120" i="3"/>
  <c r="P120" i="3"/>
  <c r="N155" i="3"/>
  <c r="AN150" i="3"/>
  <c r="AV147" i="3"/>
  <c r="AC145" i="3"/>
  <c r="BF142" i="3"/>
  <c r="Q141" i="3"/>
  <c r="AA139" i="3"/>
  <c r="AK137" i="3"/>
  <c r="AT136" i="3"/>
  <c r="AY135" i="3"/>
  <c r="Z168" i="3"/>
  <c r="L165" i="3"/>
  <c r="AX167" i="3"/>
  <c r="AC159" i="3"/>
  <c r="X151" i="3"/>
  <c r="U166" i="3"/>
  <c r="AE153" i="3"/>
  <c r="AW157" i="3"/>
  <c r="S149" i="3"/>
  <c r="BE144" i="3"/>
  <c r="BF156" i="3"/>
  <c r="AR149" i="3"/>
  <c r="AA145" i="3"/>
  <c r="L141" i="3"/>
  <c r="O138" i="3"/>
  <c r="AW152" i="3"/>
  <c r="AG149" i="3"/>
  <c r="BD146" i="3"/>
  <c r="S145" i="3"/>
  <c r="BB142" i="3"/>
  <c r="N141" i="3"/>
  <c r="AV139" i="3"/>
  <c r="M138" i="3"/>
  <c r="AV153" i="3"/>
  <c r="AH148" i="3"/>
  <c r="AW143" i="3"/>
  <c r="P140" i="3"/>
  <c r="AJ137" i="3"/>
  <c r="AT135" i="3"/>
  <c r="O134" i="3"/>
  <c r="AW132" i="3"/>
  <c r="N131" i="3"/>
  <c r="AJ129" i="3"/>
  <c r="U128" i="3"/>
  <c r="AI126" i="3"/>
  <c r="BA124" i="3"/>
  <c r="AL123" i="3"/>
  <c r="AZ121" i="3"/>
  <c r="U120" i="3"/>
  <c r="L153" i="3"/>
  <c r="AW146" i="3"/>
  <c r="BA142" i="3"/>
  <c r="N140" i="3"/>
  <c r="BH136" i="3"/>
  <c r="AC135" i="3"/>
  <c r="N134" i="3"/>
  <c r="AB132" i="3"/>
  <c r="AT130" i="3"/>
  <c r="AE129" i="3"/>
  <c r="AW127" i="3"/>
  <c r="AP126" i="3"/>
  <c r="AQ125" i="3"/>
  <c r="AB124" i="3"/>
  <c r="Q123" i="3"/>
  <c r="R122" i="3"/>
  <c r="AZ120" i="3"/>
  <c r="BE157" i="3"/>
  <c r="AU151" i="3"/>
  <c r="AA147" i="3"/>
  <c r="X144" i="3"/>
  <c r="AW141" i="3"/>
  <c r="S139" i="3"/>
  <c r="Q137" i="3"/>
  <c r="R136" i="3"/>
  <c r="BD134" i="3"/>
  <c r="P134" i="3"/>
  <c r="U133" i="3"/>
  <c r="Z132" i="3"/>
  <c r="AI131" i="3"/>
  <c r="AN130" i="3"/>
  <c r="AS129" i="3"/>
  <c r="BB128" i="3"/>
  <c r="BG127" i="3"/>
  <c r="O127" i="3"/>
  <c r="X126" i="3"/>
  <c r="AC125" i="3"/>
  <c r="AH124" i="3"/>
  <c r="AQ123" i="3"/>
  <c r="AV122" i="3"/>
  <c r="BA121" i="3"/>
  <c r="M121" i="3"/>
  <c r="R120" i="3"/>
  <c r="AJ146" i="3"/>
  <c r="BB138" i="3"/>
  <c r="AO134" i="3"/>
  <c r="V164" i="3"/>
  <c r="AK166" i="3"/>
  <c r="BA162" i="3"/>
  <c r="U150" i="3"/>
  <c r="AG156" i="3"/>
  <c r="AR153" i="3"/>
  <c r="Y148" i="3"/>
  <c r="AY142" i="3"/>
  <c r="AT150" i="3"/>
  <c r="AS143" i="3"/>
  <c r="BB139" i="3"/>
  <c r="AJ154" i="3"/>
  <c r="AV148" i="3"/>
  <c r="BE145" i="3"/>
  <c r="AQ143" i="3"/>
  <c r="BG140" i="3"/>
  <c r="AW138" i="3"/>
  <c r="AP156" i="3"/>
  <c r="AO146" i="3"/>
  <c r="N142" i="3"/>
  <c r="AQ137" i="3"/>
  <c r="Z135" i="3"/>
  <c r="AF133" i="3"/>
  <c r="AT131" i="3"/>
  <c r="AB129" i="3"/>
  <c r="R127" i="3"/>
  <c r="X125" i="3"/>
  <c r="BG122" i="3"/>
  <c r="X121" i="3"/>
  <c r="T154" i="3"/>
  <c r="AS145" i="3"/>
  <c r="M141" i="3"/>
  <c r="AO137" i="3"/>
  <c r="Y135" i="3"/>
  <c r="O133" i="3"/>
  <c r="Q131" i="3"/>
  <c r="AZ128" i="3"/>
  <c r="AC127" i="3"/>
  <c r="AU125" i="3"/>
  <c r="L124" i="3"/>
  <c r="AL122" i="3"/>
  <c r="W121" i="3"/>
  <c r="AC157" i="3"/>
  <c r="Q149" i="3"/>
  <c r="R145" i="3"/>
  <c r="AX140" i="3"/>
  <c r="T138" i="3"/>
  <c r="V136" i="3"/>
  <c r="AZ134" i="3"/>
  <c r="AO133" i="3"/>
  <c r="AP132" i="3"/>
  <c r="AA131" i="3"/>
  <c r="T130" i="3"/>
  <c r="U129" i="3"/>
  <c r="BC127" i="3"/>
  <c r="AR126" i="3"/>
  <c r="AS125" i="3"/>
  <c r="AD124" i="3"/>
  <c r="S123" i="3"/>
  <c r="T122" i="3"/>
  <c r="BB120" i="3"/>
  <c r="AG153" i="3"/>
  <c r="AI141" i="3"/>
  <c r="Y134" i="3"/>
  <c r="AS130" i="3"/>
  <c r="P127" i="3"/>
  <c r="AZ123" i="3"/>
  <c r="W120" i="3"/>
  <c r="AE145" i="3"/>
  <c r="N138" i="3"/>
  <c r="U134" i="3"/>
  <c r="AO130" i="3"/>
  <c r="AB127" i="3"/>
  <c r="AV123" i="3"/>
  <c r="S120" i="3"/>
  <c r="BA145" i="3"/>
  <c r="AU137" i="3"/>
  <c r="M134" i="3"/>
  <c r="AW130" i="3"/>
  <c r="T127" i="3"/>
  <c r="AN123" i="3"/>
  <c r="AA120" i="3"/>
  <c r="T131" i="3"/>
  <c r="N146" i="3"/>
  <c r="W128" i="3"/>
  <c r="AL138" i="3"/>
  <c r="AR123" i="3"/>
  <c r="AZ131" i="3"/>
  <c r="BH123" i="3"/>
  <c r="AR167" i="3"/>
  <c r="AZ159" i="3"/>
  <c r="BH155" i="3"/>
  <c r="BG148" i="3"/>
  <c r="AY154" i="3"/>
  <c r="AO155" i="3"/>
  <c r="AM146" i="3"/>
  <c r="W142" i="3"/>
  <c r="AK148" i="3"/>
  <c r="M143" i="3"/>
  <c r="AU138" i="3"/>
  <c r="AI151" i="3"/>
  <c r="Z148" i="3"/>
  <c r="AD145" i="3"/>
  <c r="AB142" i="3"/>
  <c r="AE140" i="3"/>
  <c r="AS138" i="3"/>
  <c r="X152" i="3"/>
  <c r="AK145" i="3"/>
  <c r="BD140" i="3"/>
  <c r="BE136" i="3"/>
  <c r="V135" i="3"/>
  <c r="L133" i="3"/>
  <c r="AQ130" i="3"/>
  <c r="AW128" i="3"/>
  <c r="N127" i="3"/>
  <c r="AW124" i="3"/>
  <c r="AM122" i="3"/>
  <c r="AO120" i="3"/>
  <c r="AU150" i="3"/>
  <c r="AH145" i="3"/>
  <c r="V140" i="3"/>
  <c r="AN136" i="3"/>
  <c r="AP134" i="3"/>
  <c r="BD132" i="3"/>
  <c r="AP130" i="3"/>
  <c r="AF128" i="3"/>
  <c r="BF126" i="3"/>
  <c r="S125" i="3"/>
  <c r="BA123" i="3"/>
  <c r="V122" i="3"/>
  <c r="AJ120" i="3"/>
  <c r="AH154" i="3"/>
  <c r="BA148" i="3"/>
  <c r="AZ143" i="3"/>
  <c r="R140" i="3"/>
  <c r="AG137" i="3"/>
  <c r="AU135" i="3"/>
  <c r="AJ134" i="3"/>
  <c r="AK133" i="3"/>
  <c r="V132" i="3"/>
  <c r="BH130" i="3"/>
  <c r="L130" i="3"/>
  <c r="AT128" i="3"/>
  <c r="AM127" i="3"/>
  <c r="AN126" i="3"/>
  <c r="Y125" i="3"/>
  <c r="N124" i="3"/>
  <c r="O123" i="3"/>
  <c r="AW121" i="3"/>
  <c r="AL120" i="3"/>
  <c r="AQ150" i="3"/>
  <c r="AM137" i="3"/>
  <c r="BG132" i="3"/>
  <c r="AD129" i="3"/>
  <c r="AX125" i="3"/>
  <c r="AK122" i="3"/>
  <c r="BB152" i="3"/>
  <c r="BG141" i="3"/>
  <c r="AI136" i="3"/>
  <c r="BC132" i="3"/>
  <c r="Z129" i="3"/>
  <c r="M126" i="3"/>
  <c r="AG122" i="3"/>
  <c r="Q152" i="3"/>
  <c r="AC142" i="3"/>
  <c r="AA136" i="3"/>
  <c r="AU132" i="3"/>
  <c r="AH129" i="3"/>
  <c r="BB125" i="3"/>
  <c r="Y122" i="3"/>
  <c r="Z125" i="3"/>
  <c r="U139" i="3"/>
  <c r="S141" i="3"/>
  <c r="AW134" i="3"/>
  <c r="BF125" i="3"/>
  <c r="AQ120" i="3"/>
  <c r="AJ127" i="3"/>
  <c r="AS134" i="3"/>
  <c r="AT146" i="3"/>
  <c r="O124" i="3"/>
  <c r="X131" i="3"/>
  <c r="AT138" i="3"/>
  <c r="AM120" i="3"/>
  <c r="AV127" i="3"/>
  <c r="BD135" i="3"/>
  <c r="N120" i="3"/>
  <c r="AB122" i="3"/>
  <c r="AX124" i="3"/>
  <c r="BH126" i="3"/>
  <c r="Y129" i="3"/>
  <c r="AY131" i="3"/>
  <c r="BE133" i="3"/>
  <c r="AL136" i="3"/>
  <c r="BE141" i="3"/>
  <c r="Z150" i="3"/>
  <c r="AE121" i="3"/>
  <c r="AV124" i="3"/>
  <c r="AG127" i="3"/>
  <c r="AW131" i="3"/>
  <c r="BA135" i="3"/>
  <c r="U142" i="3"/>
  <c r="AR157" i="3"/>
  <c r="AP123" i="3"/>
  <c r="AL127" i="3"/>
  <c r="AX131" i="3"/>
  <c r="Y136" i="3"/>
  <c r="AH142" i="3"/>
  <c r="AW168" i="3"/>
  <c r="AH141" i="3"/>
  <c r="AX146" i="3"/>
  <c r="AK156" i="3"/>
  <c r="P146" i="3"/>
  <c r="AL143" i="3"/>
  <c r="AT155" i="3"/>
  <c r="AT153" i="3"/>
  <c r="AF162" i="3"/>
  <c r="AV135" i="3"/>
  <c r="Y126" i="3"/>
  <c r="AE120" i="3"/>
  <c r="O136" i="3"/>
  <c r="AI132" i="3"/>
  <c r="BF121" i="3"/>
  <c r="AY128" i="3"/>
  <c r="BH135" i="3"/>
  <c r="BF150" i="3"/>
  <c r="AD125" i="3"/>
  <c r="AM132" i="3"/>
  <c r="AA141" i="3"/>
  <c r="BB121" i="3"/>
  <c r="N129" i="3"/>
  <c r="W136" i="3"/>
  <c r="AH120" i="3"/>
  <c r="AR122" i="3"/>
  <c r="BF124" i="3"/>
  <c r="AE127" i="3"/>
  <c r="AO129" i="3"/>
  <c r="BC131" i="3"/>
  <c r="AF134" i="3"/>
  <c r="M137" i="3"/>
  <c r="AV142" i="3"/>
  <c r="AB152" i="3"/>
  <c r="AU121" i="3"/>
  <c r="AZ124" i="3"/>
  <c r="AB128" i="3"/>
  <c r="BE131" i="3"/>
  <c r="AB136" i="3"/>
  <c r="BE143" i="3"/>
  <c r="M120" i="3"/>
  <c r="Q124" i="3"/>
  <c r="AC128" i="3"/>
  <c r="Y132" i="3"/>
  <c r="AK136" i="3"/>
  <c r="O145" i="3"/>
  <c r="AL137" i="3"/>
  <c r="Q142" i="3"/>
  <c r="AM147" i="3"/>
  <c r="AN137" i="3"/>
  <c r="BF146" i="3"/>
  <c r="AZ145" i="3"/>
  <c r="AU157" i="3"/>
  <c r="AW154" i="3"/>
  <c r="AU164" i="3"/>
  <c r="BB168" i="3"/>
  <c r="AX168" i="3"/>
  <c r="AD168" i="3"/>
  <c r="BG167" i="3"/>
  <c r="AI167" i="3"/>
  <c r="O167" i="3"/>
  <c r="AR166" i="3"/>
  <c r="T166" i="3"/>
  <c r="AW165" i="3"/>
  <c r="AC165" i="3"/>
  <c r="BB164" i="3"/>
  <c r="AH164" i="3"/>
  <c r="N164" i="3"/>
  <c r="AM163" i="3"/>
  <c r="S163" i="3"/>
  <c r="AK168" i="3"/>
  <c r="BB167" i="3"/>
  <c r="AB167" i="3"/>
  <c r="AX166" i="3"/>
  <c r="R166" i="3"/>
  <c r="AN165" i="3"/>
  <c r="N165" i="3"/>
  <c r="AE164" i="3"/>
  <c r="BA163" i="3"/>
  <c r="BE168" i="3"/>
  <c r="Y168" i="3"/>
  <c r="AV167" i="3"/>
  <c r="U167" i="3"/>
  <c r="AL166" i="3"/>
  <c r="BH165" i="3"/>
  <c r="AH165" i="3"/>
  <c r="AY164" i="3"/>
  <c r="X164" i="3"/>
  <c r="AT163" i="3"/>
  <c r="O163" i="3"/>
  <c r="AR162" i="3"/>
  <c r="X162" i="3"/>
  <c r="AW161" i="3"/>
  <c r="AC161" i="3"/>
  <c r="M168" i="3"/>
  <c r="AU166" i="3"/>
  <c r="AQ165" i="3"/>
  <c r="AM164" i="3"/>
  <c r="Z163" i="3"/>
  <c r="AT162" i="3"/>
  <c r="S162" i="3"/>
  <c r="AJ161" i="3"/>
  <c r="N161" i="3"/>
  <c r="AQ160" i="3"/>
  <c r="S160" i="3"/>
  <c r="AV159" i="3"/>
  <c r="AB159" i="3"/>
  <c r="BA158" i="3"/>
  <c r="AG158" i="3"/>
  <c r="W168" i="3"/>
  <c r="BE166" i="3"/>
  <c r="AZ165" i="3"/>
  <c r="AV164" i="3"/>
  <c r="AG163" i="3"/>
  <c r="AX162" i="3"/>
  <c r="W162" i="3"/>
  <c r="AN161" i="3"/>
  <c r="Q161" i="3"/>
  <c r="AT160" i="3"/>
  <c r="V160" i="3"/>
  <c r="BC159" i="3"/>
  <c r="AM159" i="3"/>
  <c r="W159" i="3"/>
  <c r="BD158" i="3"/>
  <c r="AN158" i="3"/>
  <c r="AM168" i="3"/>
  <c r="AY166" i="3"/>
  <c r="O165" i="3"/>
  <c r="AB163" i="3"/>
  <c r="AE162" i="3"/>
  <c r="AL161" i="3"/>
  <c r="AZ160" i="3"/>
  <c r="T160" i="3"/>
  <c r="AK159" i="3"/>
  <c r="BB158" i="3"/>
  <c r="Y158" i="3"/>
  <c r="BF157" i="3"/>
  <c r="AP157" i="3"/>
  <c r="Z157" i="3"/>
  <c r="BG156" i="3"/>
  <c r="AQ156" i="3"/>
  <c r="AT168" i="3"/>
  <c r="R168" i="3"/>
  <c r="AQ167" i="3"/>
  <c r="BH166" i="3"/>
  <c r="AF166" i="3"/>
  <c r="BA165" i="3"/>
  <c r="U165" i="3"/>
  <c r="AT164" i="3"/>
  <c r="R164" i="3"/>
  <c r="AI163" i="3"/>
  <c r="AV168" i="3"/>
  <c r="P168" i="3"/>
  <c r="V167" i="3"/>
  <c r="AH166" i="3"/>
  <c r="AT165" i="3"/>
  <c r="AZ164" i="3"/>
  <c r="T164" i="3"/>
  <c r="AF163" i="3"/>
  <c r="T168" i="3"/>
  <c r="AF167" i="3"/>
  <c r="AW166" i="3"/>
  <c r="BC165" i="3"/>
  <c r="R165" i="3"/>
  <c r="AC164" i="3"/>
  <c r="AJ163" i="3"/>
  <c r="BD162" i="3"/>
  <c r="AB162" i="3"/>
  <c r="AS161" i="3"/>
  <c r="AI168" i="3"/>
  <c r="T167" i="3"/>
  <c r="AF165" i="3"/>
  <c r="BD163" i="3"/>
  <c r="AY162" i="3"/>
  <c r="BF161" i="3"/>
  <c r="Z161" i="3"/>
  <c r="AU160" i="3"/>
  <c r="O160" i="3"/>
  <c r="AJ159" i="3"/>
  <c r="L159" i="3"/>
  <c r="AC158" i="3"/>
  <c r="AN167" i="3"/>
  <c r="N166" i="3"/>
  <c r="AA164" i="3"/>
  <c r="Q163" i="3"/>
  <c r="AC162" i="3"/>
  <c r="AI161" i="3"/>
  <c r="BB160" i="3"/>
  <c r="AD160" i="3"/>
  <c r="AY159" i="3"/>
  <c r="AE159" i="3"/>
  <c r="BH158" i="3"/>
  <c r="AJ158" i="3"/>
  <c r="AS167" i="3"/>
  <c r="AJ165" i="3"/>
  <c r="N163" i="3"/>
  <c r="BG161" i="3"/>
  <c r="BH160" i="3"/>
  <c r="L160" i="3"/>
  <c r="U159" i="3"/>
  <c r="AD158" i="3"/>
  <c r="BB157" i="3"/>
  <c r="AH157" i="3"/>
  <c r="N157" i="3"/>
  <c r="AM156" i="3"/>
  <c r="W156" i="3"/>
  <c r="BD155" i="3"/>
  <c r="AN155" i="3"/>
  <c r="X155" i="3"/>
  <c r="BE154" i="3"/>
  <c r="AO154" i="3"/>
  <c r="Y154" i="3"/>
  <c r="BF153" i="3"/>
  <c r="AP153" i="3"/>
  <c r="Z153" i="3"/>
  <c r="BG152" i="3"/>
  <c r="AQ152" i="3"/>
  <c r="AA152" i="3"/>
  <c r="BH151" i="3"/>
  <c r="AR151" i="3"/>
  <c r="AB151" i="3"/>
  <c r="L151" i="3"/>
  <c r="AS150" i="3"/>
  <c r="AC150" i="3"/>
  <c r="M150" i="3"/>
  <c r="AT149" i="3"/>
  <c r="AD149" i="3"/>
  <c r="N149" i="3"/>
  <c r="AU148" i="3"/>
  <c r="AE148" i="3"/>
  <c r="O148" i="3"/>
  <c r="AT167" i="3"/>
  <c r="AA165" i="3"/>
  <c r="U163" i="3"/>
  <c r="BH161" i="3"/>
  <c r="BE160" i="3"/>
  <c r="P160" i="3"/>
  <c r="BE167" i="3"/>
  <c r="AU165" i="3"/>
  <c r="AC163" i="3"/>
  <c r="Q162" i="3"/>
  <c r="O161" i="3"/>
  <c r="U160" i="3"/>
  <c r="Z159" i="3"/>
  <c r="AH158" i="3"/>
  <c r="BG157" i="3"/>
  <c r="AK157" i="3"/>
  <c r="P157" i="3"/>
  <c r="AR156" i="3"/>
  <c r="V156" i="3"/>
  <c r="AX155" i="3"/>
  <c r="AC155" i="3"/>
  <c r="BD154" i="3"/>
  <c r="AI154" i="3"/>
  <c r="N154" i="3"/>
  <c r="AO153" i="3"/>
  <c r="T153" i="3"/>
  <c r="AV152" i="3"/>
  <c r="M167" i="3"/>
  <c r="AW162" i="3"/>
  <c r="AS160" i="3"/>
  <c r="R159" i="3"/>
  <c r="S158" i="3"/>
  <c r="AN157" i="3"/>
  <c r="L157" i="3"/>
  <c r="AF156" i="3"/>
  <c r="BA155" i="3"/>
  <c r="Y155" i="3"/>
  <c r="AR154" i="3"/>
  <c r="P154" i="3"/>
  <c r="AK153" i="3"/>
  <c r="BE152" i="3"/>
  <c r="Y167" i="3"/>
  <c r="BF162" i="3"/>
  <c r="AW160" i="3"/>
  <c r="V159" i="3"/>
  <c r="V158" i="3"/>
  <c r="AO157" i="3"/>
  <c r="M157" i="3"/>
  <c r="AH156" i="3"/>
  <c r="BB155" i="3"/>
  <c r="Z155" i="3"/>
  <c r="AU154" i="3"/>
  <c r="R154" i="3"/>
  <c r="AM153" i="3"/>
  <c r="BH152" i="3"/>
  <c r="AF152" i="3"/>
  <c r="BG151" i="3"/>
  <c r="AL151" i="3"/>
  <c r="Q151" i="3"/>
  <c r="AR150" i="3"/>
  <c r="W150" i="3"/>
  <c r="AY149" i="3"/>
  <c r="AC149" i="3"/>
  <c r="BE148" i="3"/>
  <c r="AJ148" i="3"/>
  <c r="N148" i="3"/>
  <c r="AT147" i="3"/>
  <c r="AD147" i="3"/>
  <c r="N147" i="3"/>
  <c r="AU146" i="3"/>
  <c r="AE146" i="3"/>
  <c r="O146" i="3"/>
  <c r="AV145" i="3"/>
  <c r="AF145" i="3"/>
  <c r="P145" i="3"/>
  <c r="AW144" i="3"/>
  <c r="AG144" i="3"/>
  <c r="Q144" i="3"/>
  <c r="AX143" i="3"/>
  <c r="AH143" i="3"/>
  <c r="AP168" i="3"/>
  <c r="AY167" i="3"/>
  <c r="S167" i="3"/>
  <c r="AB166" i="3"/>
  <c r="AK165" i="3"/>
  <c r="AX164" i="3"/>
  <c r="BC163" i="3"/>
  <c r="W163" i="3"/>
  <c r="U168" i="3"/>
  <c r="L167" i="3"/>
  <c r="M166" i="3"/>
  <c r="S165" i="3"/>
  <c r="BF163" i="3"/>
  <c r="AO168" i="3"/>
  <c r="AP167" i="3"/>
  <c r="AG166" i="3"/>
  <c r="AM165" i="3"/>
  <c r="AN164" i="3"/>
  <c r="AD163" i="3"/>
  <c r="AN162" i="3"/>
  <c r="BE161" i="3"/>
  <c r="X168" i="3"/>
  <c r="Z166" i="3"/>
  <c r="Q164" i="3"/>
  <c r="AO162" i="3"/>
  <c r="AU161" i="3"/>
  <c r="AY160" i="3"/>
  <c r="BH159" i="3"/>
  <c r="T159" i="3"/>
  <c r="AK158" i="3"/>
  <c r="AC167" i="3"/>
  <c r="T165" i="3"/>
  <c r="X163" i="3"/>
  <c r="M162" i="3"/>
  <c r="U161" i="3"/>
  <c r="AH160" i="3"/>
  <c r="AU159" i="3"/>
  <c r="S159" i="3"/>
  <c r="AR158" i="3"/>
  <c r="X167" i="3"/>
  <c r="U164" i="3"/>
  <c r="U162" i="3"/>
  <c r="AR160" i="3"/>
  <c r="AS159" i="3"/>
  <c r="AL158" i="3"/>
  <c r="AX157" i="3"/>
  <c r="V157" i="3"/>
  <c r="AU156" i="3"/>
  <c r="S156" i="3"/>
  <c r="AV155" i="3"/>
  <c r="AB155" i="3"/>
  <c r="BA154" i="3"/>
  <c r="AG154" i="3"/>
  <c r="M154" i="3"/>
  <c r="AL153" i="3"/>
  <c r="R153" i="3"/>
  <c r="AU152" i="3"/>
  <c r="W152" i="3"/>
  <c r="AZ151" i="3"/>
  <c r="AF151" i="3"/>
  <c r="BE150" i="3"/>
  <c r="AK150" i="3"/>
  <c r="Q150" i="3"/>
  <c r="AP149" i="3"/>
  <c r="V149" i="3"/>
  <c r="AY148" i="3"/>
  <c r="AA148" i="3"/>
  <c r="AY168" i="3"/>
  <c r="BG165" i="3"/>
  <c r="BB162" i="3"/>
  <c r="AF161" i="3"/>
  <c r="Y160" i="3"/>
  <c r="AH167" i="3"/>
  <c r="AG164" i="3"/>
  <c r="AG162" i="3"/>
  <c r="BA160" i="3"/>
  <c r="AW159" i="3"/>
  <c r="AQ158" i="3"/>
  <c r="BA157" i="3"/>
  <c r="AA157" i="3"/>
  <c r="AW156" i="3"/>
  <c r="Q156" i="3"/>
  <c r="AM155" i="3"/>
  <c r="M155" i="3"/>
  <c r="AD154" i="3"/>
  <c r="AZ153" i="3"/>
  <c r="Y153" i="3"/>
  <c r="AP152" i="3"/>
  <c r="AR164" i="3"/>
  <c r="P161" i="3"/>
  <c r="AY158" i="3"/>
  <c r="BC157" i="3"/>
  <c r="S157" i="3"/>
  <c r="Y156" i="3"/>
  <c r="AL155" i="3"/>
  <c r="AZ154" i="3"/>
  <c r="BG153" i="3"/>
  <c r="W153" i="3"/>
  <c r="AC168" i="3"/>
  <c r="AA162" i="3"/>
  <c r="BE159" i="3"/>
  <c r="AB158" i="3"/>
  <c r="AI157" i="3"/>
  <c r="AV156" i="3"/>
  <c r="M156" i="3"/>
  <c r="S155" i="3"/>
  <c r="AF154" i="3"/>
  <c r="AS153" i="3"/>
  <c r="AZ152" i="3"/>
  <c r="U152" i="3"/>
  <c r="AQ151" i="3"/>
  <c r="BH150" i="3"/>
  <c r="AH150" i="3"/>
  <c r="BD149" i="3"/>
  <c r="X149" i="3"/>
  <c r="AT148" i="3"/>
  <c r="T148" i="3"/>
  <c r="AP147" i="3"/>
  <c r="V147" i="3"/>
  <c r="AY146" i="3"/>
  <c r="AA146" i="3"/>
  <c r="BD145" i="3"/>
  <c r="AJ145" i="3"/>
  <c r="L145" i="3"/>
  <c r="AO144" i="3"/>
  <c r="U144" i="3"/>
  <c r="AT143" i="3"/>
  <c r="Z143" i="3"/>
  <c r="BG142" i="3"/>
  <c r="AQ142" i="3"/>
  <c r="AA142" i="3"/>
  <c r="AF164" i="3"/>
  <c r="AT159" i="3"/>
  <c r="AZ157" i="3"/>
  <c r="AS156" i="3"/>
  <c r="AK155" i="3"/>
  <c r="AB154" i="3"/>
  <c r="U153" i="3"/>
  <c r="Y152" i="3"/>
  <c r="AT151" i="3"/>
  <c r="R151" i="3"/>
  <c r="AL150" i="3"/>
  <c r="BG149" i="3"/>
  <c r="AE149" i="3"/>
  <c r="AX148" i="3"/>
  <c r="V148" i="3"/>
  <c r="AU147" i="3"/>
  <c r="Y147" i="3"/>
  <c r="BA146" i="3"/>
  <c r="AF146" i="3"/>
  <c r="BG145" i="3"/>
  <c r="AL145" i="3"/>
  <c r="Q145" i="3"/>
  <c r="AR144" i="3"/>
  <c r="W144" i="3"/>
  <c r="AY143" i="3"/>
  <c r="AC143" i="3"/>
  <c r="BE142" i="3"/>
  <c r="AJ142" i="3"/>
  <c r="O142" i="3"/>
  <c r="AV141" i="3"/>
  <c r="AF141" i="3"/>
  <c r="P141" i="3"/>
  <c r="AW140" i="3"/>
  <c r="AG140" i="3"/>
  <c r="Q140" i="3"/>
  <c r="AX139" i="3"/>
  <c r="AH139" i="3"/>
  <c r="R139" i="3"/>
  <c r="AY138" i="3"/>
  <c r="AI138" i="3"/>
  <c r="S138" i="3"/>
  <c r="AZ137" i="3"/>
  <c r="BD167" i="3"/>
  <c r="L161" i="3"/>
  <c r="X158" i="3"/>
  <c r="Q157" i="3"/>
  <c r="BF155" i="3"/>
  <c r="AX154" i="3"/>
  <c r="AQ153" i="3"/>
  <c r="AJ152" i="3"/>
  <c r="BE151" i="3"/>
  <c r="AC151" i="3"/>
  <c r="AV150" i="3"/>
  <c r="T150" i="3"/>
  <c r="AO149" i="3"/>
  <c r="L149" i="3"/>
  <c r="AG148" i="3"/>
  <c r="BC147" i="3"/>
  <c r="AG147" i="3"/>
  <c r="L147" i="3"/>
  <c r="AN146" i="3"/>
  <c r="R146" i="3"/>
  <c r="AT145" i="3"/>
  <c r="Y145" i="3"/>
  <c r="AZ144" i="3"/>
  <c r="AE144" i="3"/>
  <c r="BG143" i="3"/>
  <c r="AK143" i="3"/>
  <c r="P143" i="3"/>
  <c r="AR142" i="3"/>
  <c r="V142" i="3"/>
  <c r="BB141" i="3"/>
  <c r="AL141" i="3"/>
  <c r="V141" i="3"/>
  <c r="BC140" i="3"/>
  <c r="AM140" i="3"/>
  <c r="W140" i="3"/>
  <c r="BD139" i="3"/>
  <c r="AN139" i="3"/>
  <c r="X139" i="3"/>
  <c r="BE138" i="3"/>
  <c r="AO138" i="3"/>
  <c r="Y138" i="3"/>
  <c r="BF137" i="3"/>
  <c r="AP137" i="3"/>
  <c r="AB161" i="3"/>
  <c r="W157" i="3"/>
  <c r="BC154" i="3"/>
  <c r="AN152" i="3"/>
  <c r="AD151" i="3"/>
  <c r="V150" i="3"/>
  <c r="O149" i="3"/>
  <c r="BD147" i="3"/>
  <c r="M147" i="3"/>
  <c r="T146" i="3"/>
  <c r="Z145" i="3"/>
  <c r="AF144" i="3"/>
  <c r="AM143" i="3"/>
  <c r="AS142" i="3"/>
  <c r="BC141" i="3"/>
  <c r="W141" i="3"/>
  <c r="AN140" i="3"/>
  <c r="BE139" i="3"/>
  <c r="Y139" i="3"/>
  <c r="AP138" i="3"/>
  <c r="BG137" i="3"/>
  <c r="AF137" i="3"/>
  <c r="P137" i="3"/>
  <c r="AW136" i="3"/>
  <c r="AG136" i="3"/>
  <c r="Q136" i="3"/>
  <c r="AX135" i="3"/>
  <c r="AH135" i="3"/>
  <c r="R135" i="3"/>
  <c r="AY134" i="3"/>
  <c r="AI134" i="3"/>
  <c r="S134" i="3"/>
  <c r="AZ133" i="3"/>
  <c r="AJ133" i="3"/>
  <c r="T133" i="3"/>
  <c r="BA132" i="3"/>
  <c r="AK132" i="3"/>
  <c r="U132" i="3"/>
  <c r="BB131" i="3"/>
  <c r="AL131" i="3"/>
  <c r="V131" i="3"/>
  <c r="BC130" i="3"/>
  <c r="AM130" i="3"/>
  <c r="W130" i="3"/>
  <c r="BD129" i="3"/>
  <c r="AN129" i="3"/>
  <c r="X129" i="3"/>
  <c r="BE128" i="3"/>
  <c r="AO128" i="3"/>
  <c r="Y128" i="3"/>
  <c r="BF127" i="3"/>
  <c r="AP127" i="3"/>
  <c r="Z127" i="3"/>
  <c r="BG126" i="3"/>
  <c r="AQ126" i="3"/>
  <c r="AA126" i="3"/>
  <c r="BH125" i="3"/>
  <c r="AR125" i="3"/>
  <c r="AB125" i="3"/>
  <c r="L125" i="3"/>
  <c r="AS124" i="3"/>
  <c r="AC124" i="3"/>
  <c r="M124" i="3"/>
  <c r="AT123" i="3"/>
  <c r="AD123" i="3"/>
  <c r="N123" i="3"/>
  <c r="AU122" i="3"/>
  <c r="AE122" i="3"/>
  <c r="O122" i="3"/>
  <c r="AV121" i="3"/>
  <c r="AF121" i="3"/>
  <c r="P121" i="3"/>
  <c r="AW120" i="3"/>
  <c r="AG120" i="3"/>
  <c r="Q120" i="3"/>
  <c r="BD160" i="3"/>
  <c r="O157" i="3"/>
  <c r="AV154" i="3"/>
  <c r="AH152" i="3"/>
  <c r="Z151" i="3"/>
  <c r="S150" i="3"/>
  <c r="BH148" i="3"/>
  <c r="BA147" i="3"/>
  <c r="BH146" i="3"/>
  <c r="Q146" i="3"/>
  <c r="W145" i="3"/>
  <c r="AD144" i="3"/>
  <c r="AJ143" i="3"/>
  <c r="AP142" i="3"/>
  <c r="BA141" i="3"/>
  <c r="U141" i="3"/>
  <c r="AL140" i="3"/>
  <c r="BC139" i="3"/>
  <c r="W139" i="3"/>
  <c r="AN138" i="3"/>
  <c r="BE137" i="3"/>
  <c r="AE137" i="3"/>
  <c r="O137" i="3"/>
  <c r="AV136" i="3"/>
  <c r="AF136" i="3"/>
  <c r="P136" i="3"/>
  <c r="AW135" i="3"/>
  <c r="AG135" i="3"/>
  <c r="Q135" i="3"/>
  <c r="AX134" i="3"/>
  <c r="AH134" i="3"/>
  <c r="R134" i="3"/>
  <c r="AY133" i="3"/>
  <c r="AI133" i="3"/>
  <c r="S133" i="3"/>
  <c r="AZ132" i="3"/>
  <c r="AJ132" i="3"/>
  <c r="T132" i="3"/>
  <c r="BA131" i="3"/>
  <c r="AK131" i="3"/>
  <c r="U131" i="3"/>
  <c r="BB130" i="3"/>
  <c r="AL130" i="3"/>
  <c r="V130" i="3"/>
  <c r="BC129" i="3"/>
  <c r="AM129" i="3"/>
  <c r="W129" i="3"/>
  <c r="BD128" i="3"/>
  <c r="AN128" i="3"/>
  <c r="X128" i="3"/>
  <c r="AH168" i="3"/>
  <c r="AE167" i="3"/>
  <c r="AJ166" i="3"/>
  <c r="AG165" i="3"/>
  <c r="AD164" i="3"/>
  <c r="AE163" i="3"/>
  <c r="AW167" i="3"/>
  <c r="AM166" i="3"/>
  <c r="X165" i="3"/>
  <c r="AV163" i="3"/>
  <c r="O168" i="3"/>
  <c r="BB166" i="3"/>
  <c r="W165" i="3"/>
  <c r="BE163" i="3"/>
  <c r="AV162" i="3"/>
  <c r="AO161" i="3"/>
  <c r="AD167" i="3"/>
  <c r="AW164" i="3"/>
  <c r="AD162" i="3"/>
  <c r="R161" i="3"/>
  <c r="AA160" i="3"/>
  <c r="P159" i="3"/>
  <c r="AG168" i="3"/>
  <c r="AP165" i="3"/>
  <c r="BC162" i="3"/>
  <c r="AY161" i="3"/>
  <c r="AL160" i="3"/>
  <c r="AQ159" i="3"/>
  <c r="AZ158" i="3"/>
  <c r="Q168" i="3"/>
  <c r="AW163" i="3"/>
  <c r="AA161" i="3"/>
  <c r="BA159" i="3"/>
  <c r="U158" i="3"/>
  <c r="AL157" i="3"/>
  <c r="AY156" i="3"/>
  <c r="O156" i="3"/>
  <c r="AJ155" i="3"/>
  <c r="L155" i="3"/>
  <c r="AC154" i="3"/>
  <c r="AX153" i="3"/>
  <c r="V153" i="3"/>
  <c r="AM152" i="3"/>
  <c r="O152" i="3"/>
  <c r="AJ151" i="3"/>
  <c r="BA150" i="3"/>
  <c r="Y150" i="3"/>
  <c r="AX149" i="3"/>
  <c r="R149" i="3"/>
  <c r="AM148" i="3"/>
  <c r="BH147" i="3"/>
  <c r="BA164" i="3"/>
  <c r="Z162" i="3"/>
  <c r="AK160" i="3"/>
  <c r="BA166" i="3"/>
  <c r="BG162" i="3"/>
  <c r="X161" i="3"/>
  <c r="AL159" i="3"/>
  <c r="T158" i="3"/>
  <c r="AF157" i="3"/>
  <c r="AL156" i="3"/>
  <c r="BC155" i="3"/>
  <c r="R155" i="3"/>
  <c r="X154" i="3"/>
  <c r="AJ153" i="3"/>
  <c r="BA152" i="3"/>
  <c r="AL163" i="3"/>
  <c r="AX159" i="3"/>
  <c r="L158" i="3"/>
  <c r="BA156" i="3"/>
  <c r="BG155" i="3"/>
  <c r="BG154" i="3"/>
  <c r="AY153" i="3"/>
  <c r="AX152" i="3"/>
  <c r="AX163" i="3"/>
  <c r="AH159" i="3"/>
  <c r="BD157" i="3"/>
  <c r="BD156" i="3"/>
  <c r="AU155" i="3"/>
  <c r="BB154" i="3"/>
  <c r="BA153" i="3"/>
  <c r="AS152" i="3"/>
  <c r="BB151" i="3"/>
  <c r="V151" i="3"/>
  <c r="AB150" i="3"/>
  <c r="AN149" i="3"/>
  <c r="AZ148" i="3"/>
  <c r="BF147" i="3"/>
  <c r="AH147" i="3"/>
  <c r="BC146" i="3"/>
  <c r="W146" i="3"/>
  <c r="AR145" i="3"/>
  <c r="T145" i="3"/>
  <c r="AK144" i="3"/>
  <c r="BF143" i="3"/>
  <c r="AD143" i="3"/>
  <c r="BC142" i="3"/>
  <c r="AI142" i="3"/>
  <c r="AP166" i="3"/>
  <c r="N159" i="3"/>
  <c r="X157" i="3"/>
  <c r="AY155" i="3"/>
  <c r="O154" i="3"/>
  <c r="AO152" i="3"/>
  <c r="BA151" i="3"/>
  <c r="BG150" i="3"/>
  <c r="X150" i="3"/>
  <c r="AK149" i="3"/>
  <c r="AR148" i="3"/>
  <c r="BE147" i="3"/>
  <c r="AE147" i="3"/>
  <c r="AV146" i="3"/>
  <c r="U146" i="3"/>
  <c r="AQ145" i="3"/>
  <c r="BH144" i="3"/>
  <c r="AH144" i="3"/>
  <c r="BD143" i="3"/>
  <c r="X143" i="3"/>
  <c r="AT142" i="3"/>
  <c r="T142" i="3"/>
  <c r="AR141" i="3"/>
  <c r="X141" i="3"/>
  <c r="BA140" i="3"/>
  <c r="AC140" i="3"/>
  <c r="BF139" i="3"/>
  <c r="AL139" i="3"/>
  <c r="N139" i="3"/>
  <c r="AQ138" i="3"/>
  <c r="W138" i="3"/>
  <c r="AV137" i="3"/>
  <c r="V163" i="3"/>
  <c r="AX158" i="3"/>
  <c r="AZ156" i="3"/>
  <c r="AD155" i="3"/>
  <c r="BD153" i="3"/>
  <c r="AC152" i="3"/>
  <c r="AP151" i="3"/>
  <c r="BD150" i="3"/>
  <c r="N150" i="3"/>
  <c r="AA149" i="3"/>
  <c r="AN148" i="3"/>
  <c r="AW147" i="3"/>
  <c r="W147" i="3"/>
  <c r="AS146" i="3"/>
  <c r="M146" i="3"/>
  <c r="AI145" i="3"/>
  <c r="BF144" i="3"/>
  <c r="Z144" i="3"/>
  <c r="AV143" i="3"/>
  <c r="U143" i="3"/>
  <c r="AL142" i="3"/>
  <c r="M142" i="3"/>
  <c r="AP141" i="3"/>
  <c r="R141" i="3"/>
  <c r="AU140" i="3"/>
  <c r="AA140" i="3"/>
  <c r="AZ139" i="3"/>
  <c r="AF139" i="3"/>
  <c r="L139" i="3"/>
  <c r="AK138" i="3"/>
  <c r="Q138" i="3"/>
  <c r="AT137" i="3"/>
  <c r="AO159" i="3"/>
  <c r="N156" i="3"/>
  <c r="S153" i="3"/>
  <c r="O151" i="3"/>
  <c r="AQ149" i="3"/>
  <c r="U148" i="3"/>
  <c r="AZ146" i="3"/>
  <c r="AU145" i="3"/>
  <c r="AQ144" i="3"/>
  <c r="AB143" i="3"/>
  <c r="X142" i="3"/>
  <c r="AE141" i="3"/>
  <c r="AF140" i="3"/>
  <c r="AO139" i="3"/>
  <c r="AX138" i="3"/>
  <c r="AY137" i="3"/>
  <c r="X137" i="3"/>
  <c r="BA136" i="3"/>
  <c r="AC136" i="3"/>
  <c r="BF135" i="3"/>
  <c r="AL135" i="3"/>
  <c r="N135" i="3"/>
  <c r="AQ134" i="3"/>
  <c r="W134" i="3"/>
  <c r="AV133" i="3"/>
  <c r="AB133" i="3"/>
  <c r="BE132" i="3"/>
  <c r="AG132" i="3"/>
  <c r="M132" i="3"/>
  <c r="AP131" i="3"/>
  <c r="R131" i="3"/>
  <c r="AU130" i="3"/>
  <c r="AA130" i="3"/>
  <c r="AZ129" i="3"/>
  <c r="AF129" i="3"/>
  <c r="L129" i="3"/>
  <c r="AK128" i="3"/>
  <c r="Q128" i="3"/>
  <c r="AT127" i="3"/>
  <c r="V127" i="3"/>
  <c r="AY126" i="3"/>
  <c r="AE126" i="3"/>
  <c r="BD125" i="3"/>
  <c r="AJ125" i="3"/>
  <c r="P125" i="3"/>
  <c r="AO124" i="3"/>
  <c r="U124" i="3"/>
  <c r="AX123" i="3"/>
  <c r="Z123" i="3"/>
  <c r="BC122" i="3"/>
  <c r="AI122" i="3"/>
  <c r="BH121" i="3"/>
  <c r="AN121" i="3"/>
  <c r="T121" i="3"/>
  <c r="AS120" i="3"/>
  <c r="Y120" i="3"/>
  <c r="P163" i="3"/>
  <c r="AJ156" i="3"/>
  <c r="AN153" i="3"/>
  <c r="AO151" i="3"/>
  <c r="BA149" i="3"/>
  <c r="AF148" i="3"/>
  <c r="U147" i="3"/>
  <c r="BC145" i="3"/>
  <c r="AY144" i="3"/>
  <c r="AU143" i="3"/>
  <c r="AF142" i="3"/>
  <c r="AK141" i="3"/>
  <c r="AT140" i="3"/>
  <c r="AU139" i="3"/>
  <c r="BD138" i="3"/>
  <c r="P138" i="3"/>
  <c r="AA137" i="3"/>
  <c r="BD136" i="3"/>
  <c r="AJ136" i="3"/>
  <c r="L136" i="3"/>
  <c r="AO135" i="3"/>
  <c r="U135" i="3"/>
  <c r="AT134" i="3"/>
  <c r="Z134" i="3"/>
  <c r="BC133" i="3"/>
  <c r="AE133" i="3"/>
  <c r="BH132" i="3"/>
  <c r="AN132" i="3"/>
  <c r="P132" i="3"/>
  <c r="AS131" i="3"/>
  <c r="Y131" i="3"/>
  <c r="AX130" i="3"/>
  <c r="AD130" i="3"/>
  <c r="BG129" i="3"/>
  <c r="AI129" i="3"/>
  <c r="O129" i="3"/>
  <c r="AR128" i="3"/>
  <c r="T128" i="3"/>
  <c r="BA127" i="3"/>
  <c r="AK127" i="3"/>
  <c r="U127" i="3"/>
  <c r="BB126" i="3"/>
  <c r="AL126" i="3"/>
  <c r="V126" i="3"/>
  <c r="BC125" i="3"/>
  <c r="AM125" i="3"/>
  <c r="W125" i="3"/>
  <c r="BD124" i="3"/>
  <c r="AN124" i="3"/>
  <c r="X124" i="3"/>
  <c r="BE123" i="3"/>
  <c r="AO123" i="3"/>
  <c r="Y123" i="3"/>
  <c r="BF122" i="3"/>
  <c r="AP122" i="3"/>
  <c r="Z122" i="3"/>
  <c r="BG121" i="3"/>
  <c r="AQ121" i="3"/>
  <c r="AA121" i="3"/>
  <c r="BH120" i="3"/>
  <c r="AR120" i="3"/>
  <c r="AB120" i="3"/>
  <c r="L120" i="3"/>
  <c r="AU158" i="3"/>
  <c r="U156" i="3"/>
  <c r="BC153" i="3"/>
  <c r="M152" i="3"/>
  <c r="BB150" i="3"/>
  <c r="AU149" i="3"/>
  <c r="AL148" i="3"/>
  <c r="AK147" i="3"/>
  <c r="AR146" i="3"/>
  <c r="AX145" i="3"/>
  <c r="BD144" i="3"/>
  <c r="N144" i="3"/>
  <c r="T143" i="3"/>
  <c r="Z142" i="3"/>
  <c r="AO141" i="3"/>
  <c r="BF140" i="3"/>
  <c r="Z140" i="3"/>
  <c r="AQ139" i="3"/>
  <c r="BH138" i="3"/>
  <c r="AB138" i="3"/>
  <c r="AS137" i="3"/>
  <c r="Y137" i="3"/>
  <c r="BF136" i="3"/>
  <c r="AP136" i="3"/>
  <c r="Z136" i="3"/>
  <c r="BG135" i="3"/>
  <c r="AQ135" i="3"/>
  <c r="AA135" i="3"/>
  <c r="BH134" i="3"/>
  <c r="AR134" i="3"/>
  <c r="AB134" i="3"/>
  <c r="L134" i="3"/>
  <c r="AS133" i="3"/>
  <c r="AC133" i="3"/>
  <c r="M133" i="3"/>
  <c r="AT132" i="3"/>
  <c r="AD132" i="3"/>
  <c r="N132" i="3"/>
  <c r="AU131" i="3"/>
  <c r="AE131" i="3"/>
  <c r="O131" i="3"/>
  <c r="AV130" i="3"/>
  <c r="AF130" i="3"/>
  <c r="P130" i="3"/>
  <c r="AW129" i="3"/>
  <c r="AG129" i="3"/>
  <c r="Q129" i="3"/>
  <c r="AX128" i="3"/>
  <c r="AH128" i="3"/>
  <c r="R128" i="3"/>
  <c r="AY127" i="3"/>
  <c r="AI127" i="3"/>
  <c r="S127" i="3"/>
  <c r="AZ126" i="3"/>
  <c r="AJ126" i="3"/>
  <c r="T126" i="3"/>
  <c r="BA125" i="3"/>
  <c r="AK125" i="3"/>
  <c r="U125" i="3"/>
  <c r="BB124" i="3"/>
  <c r="AL124" i="3"/>
  <c r="V124" i="3"/>
  <c r="BC123" i="3"/>
  <c r="AM123" i="3"/>
  <c r="W123" i="3"/>
  <c r="BD122" i="3"/>
  <c r="AN122" i="3"/>
  <c r="X122" i="3"/>
  <c r="BE121" i="3"/>
  <c r="AO121" i="3"/>
  <c r="Y121" i="3"/>
  <c r="BF120" i="3"/>
  <c r="AP120" i="3"/>
  <c r="Z120" i="3"/>
  <c r="AE166" i="3"/>
  <c r="AY151" i="3"/>
  <c r="AC147" i="3"/>
  <c r="BC143" i="3"/>
  <c r="AZ140" i="3"/>
  <c r="V138" i="3"/>
  <c r="AM136" i="3"/>
  <c r="X135" i="3"/>
  <c r="BF133" i="3"/>
  <c r="AQ132" i="3"/>
  <c r="AB131" i="3"/>
  <c r="M130" i="3"/>
  <c r="AU128" i="3"/>
  <c r="AF127" i="3"/>
  <c r="Q126" i="3"/>
  <c r="AY124" i="3"/>
  <c r="AJ123" i="3"/>
  <c r="U122" i="3"/>
  <c r="BC120" i="3"/>
  <c r="AJ157" i="3"/>
  <c r="AD150" i="3"/>
  <c r="Y146" i="3"/>
  <c r="AX142" i="3"/>
  <c r="L140" i="3"/>
  <c r="AH137" i="3"/>
  <c r="S136" i="3"/>
  <c r="BA134" i="3"/>
  <c r="AL133" i="3"/>
  <c r="W132" i="3"/>
  <c r="BE130" i="3"/>
  <c r="AP129" i="3"/>
  <c r="AA128" i="3"/>
  <c r="L127" i="3"/>
  <c r="AT125" i="3"/>
  <c r="AE124" i="3"/>
  <c r="P123" i="3"/>
  <c r="AX121" i="3"/>
  <c r="AI120" i="3"/>
  <c r="L154" i="3"/>
  <c r="AP148" i="3"/>
  <c r="BG144" i="3"/>
  <c r="AQ141" i="3"/>
  <c r="M139" i="3"/>
  <c r="BG136" i="3"/>
  <c r="AR135" i="3"/>
  <c r="AC134" i="3"/>
  <c r="N133" i="3"/>
  <c r="AV131" i="3"/>
  <c r="AG130" i="3"/>
  <c r="R129" i="3"/>
  <c r="AZ127" i="3"/>
  <c r="AK126" i="3"/>
  <c r="V125" i="3"/>
  <c r="BD123" i="3"/>
  <c r="AO122" i="3"/>
  <c r="Z121" i="3"/>
  <c r="AG160" i="3"/>
  <c r="AJ140" i="3"/>
  <c r="AX133" i="3"/>
  <c r="AM128" i="3"/>
  <c r="AB123" i="3"/>
  <c r="O150" i="3"/>
  <c r="AD137" i="3"/>
  <c r="S132" i="3"/>
  <c r="BE126" i="3"/>
  <c r="AT121" i="3"/>
  <c r="AA144" i="3"/>
  <c r="AF135" i="3"/>
  <c r="U130" i="3"/>
  <c r="BG124" i="3"/>
  <c r="AP154" i="3"/>
  <c r="AS122" i="3"/>
  <c r="AO126" i="3"/>
  <c r="AK130" i="3"/>
  <c r="AG134" i="3"/>
  <c r="BF168" i="3"/>
  <c r="AU167" i="3"/>
  <c r="AV166" i="3"/>
  <c r="AS165" i="3"/>
  <c r="AL164" i="3"/>
  <c r="AU163" i="3"/>
  <c r="AA168" i="3"/>
  <c r="BC166" i="3"/>
  <c r="AI165" i="3"/>
  <c r="Y164" i="3"/>
  <c r="AJ168" i="3"/>
  <c r="BG166" i="3"/>
  <c r="AR165" i="3"/>
  <c r="S164" i="3"/>
  <c r="BH162" i="3"/>
  <c r="L162" i="3"/>
  <c r="AO167" i="3"/>
  <c r="BH164" i="3"/>
  <c r="M163" i="3"/>
  <c r="AE161" i="3"/>
  <c r="AE160" i="3"/>
  <c r="AF159" i="3"/>
  <c r="AR168" i="3"/>
  <c r="AI166" i="3"/>
  <c r="BB163" i="3"/>
  <c r="BD161" i="3"/>
  <c r="AX160" i="3"/>
  <c r="BG159" i="3"/>
  <c r="O159" i="3"/>
  <c r="BH168" i="3"/>
  <c r="AQ164" i="3"/>
  <c r="AV161" i="3"/>
  <c r="AB160" i="3"/>
  <c r="AT158" i="3"/>
  <c r="AT157" i="3"/>
  <c r="BC156" i="3"/>
  <c r="AA156" i="3"/>
  <c r="AR155" i="3"/>
  <c r="P155" i="3"/>
  <c r="AK154" i="3"/>
  <c r="BB153" i="3"/>
  <c r="AD153" i="3"/>
  <c r="AY152" i="3"/>
  <c r="S152" i="3"/>
  <c r="AN151" i="3"/>
  <c r="P151" i="3"/>
  <c r="AG150" i="3"/>
  <c r="BB149" i="3"/>
  <c r="Z149" i="3"/>
  <c r="AQ148" i="3"/>
  <c r="S148" i="3"/>
  <c r="AO166" i="3"/>
  <c r="AL162" i="3"/>
  <c r="AV160" i="3"/>
  <c r="AN168" i="3"/>
  <c r="BH163" i="3"/>
  <c r="AM161" i="3"/>
  <c r="BF159" i="3"/>
  <c r="Z158" i="3"/>
  <c r="AQ157" i="3"/>
  <c r="BB156" i="3"/>
  <c r="L156" i="3"/>
  <c r="W155" i="3"/>
  <c r="AN154" i="3"/>
  <c r="AU153" i="3"/>
  <c r="BF152" i="3"/>
  <c r="AV165" i="3"/>
  <c r="X160" i="3"/>
  <c r="AA158" i="3"/>
  <c r="Y157" i="3"/>
  <c r="R156" i="3"/>
  <c r="Q155" i="3"/>
  <c r="W154" i="3"/>
  <c r="P153" i="3"/>
  <c r="BC164" i="3"/>
  <c r="AC160" i="3"/>
  <c r="N158" i="3"/>
  <c r="T157" i="3"/>
  <c r="T156" i="3"/>
  <c r="BH154" i="3"/>
  <c r="BH153" i="3"/>
  <c r="Q153" i="3"/>
  <c r="P152" i="3"/>
  <c r="AA151" i="3"/>
  <c r="AM150" i="3"/>
  <c r="M153" i="3"/>
  <c r="O155" i="3"/>
  <c r="AE157" i="3"/>
  <c r="Q160" i="3"/>
  <c r="AR137" i="3"/>
  <c r="AA138" i="3"/>
  <c r="BC138" i="3"/>
  <c r="AD139" i="3"/>
  <c r="M140" i="3"/>
  <c r="AO140" i="3"/>
  <c r="T141" i="3"/>
  <c r="AZ141" i="3"/>
  <c r="AD142" i="3"/>
  <c r="S143" i="3"/>
  <c r="L144" i="3"/>
  <c r="AX144" i="3"/>
  <c r="AG145" i="3"/>
  <c r="Z146" i="3"/>
  <c r="O147" i="3"/>
  <c r="AZ147" i="3"/>
  <c r="BF148" i="3"/>
  <c r="AZ149" i="3"/>
  <c r="AZ150" i="3"/>
  <c r="L152" i="3"/>
  <c r="AI153" i="3"/>
  <c r="V155" i="3"/>
  <c r="AM157" i="3"/>
  <c r="AH161" i="3"/>
  <c r="AE142" i="3"/>
  <c r="N143" i="3"/>
  <c r="AP143" i="3"/>
  <c r="AC144" i="3"/>
  <c r="X145" i="3"/>
  <c r="BH145" i="3"/>
  <c r="AQ146" i="3"/>
  <c r="AL147" i="3"/>
  <c r="AD148" i="3"/>
  <c r="AI149" i="3"/>
  <c r="AX150" i="3"/>
  <c r="Z152" i="3"/>
  <c r="Z154" i="3"/>
  <c r="Z156" i="3"/>
  <c r="AP158" i="3"/>
  <c r="S166" i="3"/>
  <c r="AE154" i="3"/>
  <c r="AN156" i="3"/>
  <c r="AM158" i="3"/>
  <c r="S168" i="3"/>
  <c r="BE153" i="3"/>
  <c r="AH155" i="3"/>
  <c r="BH156" i="3"/>
  <c r="BC158" i="3"/>
  <c r="BB161" i="3"/>
  <c r="AP159" i="3"/>
  <c r="AN163" i="3"/>
  <c r="W148" i="3"/>
  <c r="AH149" i="3"/>
  <c r="AO150" i="3"/>
  <c r="AV151" i="3"/>
  <c r="BC152" i="3"/>
  <c r="Q154" i="3"/>
  <c r="T155" i="3"/>
  <c r="AE156" i="3"/>
  <c r="M158" i="3"/>
  <c r="AJ160" i="3"/>
  <c r="BF165" i="3"/>
  <c r="AA159" i="3"/>
  <c r="M161" i="3"/>
  <c r="P164" i="3"/>
  <c r="AS158" i="3"/>
  <c r="AI160" i="3"/>
  <c r="R163" i="3"/>
  <c r="BD168" i="3"/>
  <c r="Y163" i="3"/>
  <c r="Q166" i="3"/>
  <c r="AU168" i="3"/>
  <c r="BD165" i="3"/>
  <c r="AQ168" i="3"/>
  <c r="M165" i="3"/>
  <c r="AZ166" i="3"/>
  <c r="AY141" i="3"/>
  <c r="U145" i="3"/>
  <c r="BD148" i="3"/>
  <c r="N121" i="3"/>
  <c r="AN127" i="3"/>
  <c r="Q134" i="3"/>
  <c r="AY147" i="3"/>
  <c r="AA124" i="3"/>
  <c r="BA130" i="3"/>
  <c r="BA139" i="3"/>
  <c r="AU120" i="3"/>
  <c r="X127" i="3"/>
  <c r="P135" i="3"/>
  <c r="BE146" i="3"/>
  <c r="BG120" i="3"/>
  <c r="BE122" i="3"/>
  <c r="AM124" i="3"/>
  <c r="U126" i="3"/>
  <c r="S128" i="3"/>
  <c r="AX129" i="3"/>
  <c r="AF131" i="3"/>
  <c r="AD133" i="3"/>
  <c r="L135" i="3"/>
  <c r="AQ136" i="3"/>
  <c r="AS139" i="3"/>
  <c r="W143" i="3"/>
  <c r="AN147" i="3"/>
  <c r="AC156" i="3"/>
  <c r="R121" i="3"/>
  <c r="AW122" i="3"/>
  <c r="AU124" i="3"/>
  <c r="AC126" i="3"/>
  <c r="BH127" i="3"/>
  <c r="BF129" i="3"/>
  <c r="AN131" i="3"/>
  <c r="V133" i="3"/>
  <c r="T135" i="3"/>
  <c r="AY136" i="3"/>
  <c r="AC139" i="3"/>
  <c r="AR143" i="3"/>
  <c r="M148" i="3"/>
  <c r="U155" i="3"/>
  <c r="V121" i="3"/>
  <c r="BA122" i="3"/>
  <c r="AI124" i="3"/>
  <c r="AG126" i="3"/>
  <c r="O128" i="3"/>
  <c r="AT129" i="3"/>
  <c r="AR131" i="3"/>
  <c r="Z133" i="3"/>
  <c r="BE134" i="3"/>
  <c r="BC136" i="3"/>
  <c r="AK139" i="3"/>
  <c r="L143" i="3"/>
  <c r="AB148" i="3"/>
  <c r="AW155" i="3"/>
  <c r="V120" i="3"/>
  <c r="AT120" i="3"/>
  <c r="Q121" i="3"/>
  <c r="AK121" i="3"/>
  <c r="L122" i="3"/>
  <c r="AF122" i="3"/>
  <c r="AZ122" i="3"/>
  <c r="AA123" i="3"/>
  <c r="AU123" i="3"/>
  <c r="R124" i="3"/>
  <c r="AP124" i="3"/>
  <c r="M125" i="3"/>
  <c r="AG125" i="3"/>
  <c r="BE125" i="3"/>
  <c r="AB126" i="3"/>
  <c r="AV126" i="3"/>
  <c r="W127" i="3"/>
  <c r="AQ127" i="3"/>
  <c r="N128" i="3"/>
  <c r="AL128" i="3"/>
  <c r="BF128" i="3"/>
  <c r="AC129" i="3"/>
  <c r="BA129" i="3"/>
  <c r="X130" i="3"/>
  <c r="AR130" i="3"/>
  <c r="S131" i="3"/>
  <c r="AM131" i="3"/>
  <c r="BG131" i="3"/>
  <c r="AH132" i="3"/>
  <c r="BB132" i="3"/>
  <c r="Y133" i="3"/>
  <c r="AW133" i="3"/>
  <c r="T134" i="3"/>
  <c r="AN134" i="3"/>
  <c r="O135" i="3"/>
  <c r="AI135" i="3"/>
  <c r="BC135" i="3"/>
  <c r="AD136" i="3"/>
  <c r="AX136" i="3"/>
  <c r="U137" i="3"/>
  <c r="BA137" i="3"/>
  <c r="AR138" i="3"/>
  <c r="AI139" i="3"/>
  <c r="AH140" i="3"/>
  <c r="Y141" i="3"/>
  <c r="P142" i="3"/>
  <c r="AE143" i="3"/>
  <c r="AI144" i="3"/>
  <c r="AM145" i="3"/>
  <c r="BB146" i="3"/>
  <c r="BG147" i="3"/>
  <c r="AF149" i="3"/>
  <c r="S151" i="3"/>
  <c r="AT152" i="3"/>
  <c r="AP155" i="3"/>
  <c r="M160" i="3"/>
  <c r="T120" i="3"/>
  <c r="AN120" i="3"/>
  <c r="O121" i="3"/>
  <c r="AI121" i="3"/>
  <c r="BC121" i="3"/>
  <c r="AD122" i="3"/>
  <c r="AX122" i="3"/>
  <c r="U123" i="3"/>
  <c r="AS123" i="3"/>
  <c r="P124" i="3"/>
  <c r="AJ124" i="3"/>
  <c r="BH124" i="3"/>
  <c r="AE125" i="3"/>
  <c r="AY125" i="3"/>
  <c r="Z126" i="3"/>
  <c r="AT126" i="3"/>
  <c r="Q127" i="3"/>
  <c r="AO127" i="3"/>
  <c r="L128" i="3"/>
  <c r="AJ128" i="3"/>
  <c r="S129" i="3"/>
  <c r="AU129" i="3"/>
  <c r="Z130" i="3"/>
  <c r="BF130" i="3"/>
  <c r="AG131" i="3"/>
  <c r="L132" i="3"/>
  <c r="AR132" i="3"/>
  <c r="W133" i="3"/>
  <c r="AU133" i="3"/>
  <c r="AD134" i="3"/>
  <c r="BF134" i="3"/>
  <c r="AK135" i="3"/>
  <c r="T136" i="3"/>
  <c r="AR136" i="3"/>
  <c r="W137" i="3"/>
  <c r="X138" i="3"/>
  <c r="AE139" i="3"/>
  <c r="AD140" i="3"/>
  <c r="AS141" i="3"/>
  <c r="O143" i="3"/>
  <c r="AN144" i="3"/>
  <c r="AB146" i="3"/>
  <c r="AQ147" i="3"/>
  <c r="AM149" i="3"/>
  <c r="BC151" i="3"/>
  <c r="AA155" i="3"/>
  <c r="Y159" i="3"/>
  <c r="AC120" i="3"/>
  <c r="BE120" i="3"/>
  <c r="AJ121" i="3"/>
  <c r="S122" i="3"/>
  <c r="AQ122" i="3"/>
  <c r="V123" i="3"/>
  <c r="BB123" i="3"/>
  <c r="AG124" i="3"/>
  <c r="BE124" i="3"/>
  <c r="AN125" i="3"/>
  <c r="S126" i="3"/>
  <c r="AU126" i="3"/>
  <c r="AD127" i="3"/>
  <c r="BB127" i="3"/>
  <c r="AG128" i="3"/>
  <c r="P129" i="3"/>
  <c r="AR129" i="3"/>
  <c r="S130" i="3"/>
  <c r="AY130" i="3"/>
  <c r="AD131" i="3"/>
  <c r="BF131" i="3"/>
  <c r="AO132" i="3"/>
  <c r="P133" i="3"/>
  <c r="AR133" i="3"/>
  <c r="AA134" i="3"/>
  <c r="BC134" i="3"/>
  <c r="AD135" i="3"/>
  <c r="M136" i="3"/>
  <c r="AO136" i="3"/>
  <c r="T137" i="3"/>
  <c r="R138" i="3"/>
  <c r="Q139" i="3"/>
  <c r="X140" i="3"/>
  <c r="AM141" i="3"/>
  <c r="BD142" i="3"/>
  <c r="V144" i="3"/>
  <c r="BF145" i="3"/>
  <c r="AI147" i="3"/>
  <c r="AB149" i="3"/>
  <c r="AS151" i="3"/>
  <c r="AA154" i="3"/>
  <c r="AE158" i="3"/>
  <c r="AX137" i="3"/>
  <c r="AC138" i="3"/>
  <c r="BA138" i="3"/>
  <c r="AJ139" i="3"/>
  <c r="O140" i="3"/>
  <c r="AQ140" i="3"/>
  <c r="Z141" i="3"/>
  <c r="AX141" i="3"/>
  <c r="AG142" i="3"/>
  <c r="AA143" i="3"/>
  <c r="O144" i="3"/>
  <c r="AU144" i="3"/>
  <c r="AO145" i="3"/>
  <c r="AC146" i="3"/>
  <c r="Q147" i="3"/>
  <c r="L148" i="3"/>
  <c r="BB148" i="3"/>
  <c r="BC149" i="3"/>
  <c r="N151" i="3"/>
  <c r="N152" i="3"/>
  <c r="AB153" i="3"/>
  <c r="AQ155" i="3"/>
  <c r="AS157" i="3"/>
  <c r="O162" i="3"/>
  <c r="BD137" i="3"/>
  <c r="AE138" i="3"/>
  <c r="BG138" i="3"/>
  <c r="AP139" i="3"/>
  <c r="U140" i="3"/>
  <c r="AS140" i="3"/>
  <c r="AB141" i="3"/>
  <c r="BD141" i="3"/>
  <c r="AO142" i="3"/>
  <c r="AI143" i="3"/>
  <c r="R144" i="3"/>
  <c r="BC144" i="3"/>
  <c r="AW145" i="3"/>
  <c r="AK146" i="3"/>
  <c r="T147" i="3"/>
  <c r="P148" i="3"/>
  <c r="P149" i="3"/>
  <c r="P150" i="3"/>
  <c r="Y151" i="3"/>
  <c r="R152" i="3"/>
  <c r="AW153" i="3"/>
  <c r="P156" i="3"/>
  <c r="R158" i="3"/>
  <c r="AQ162" i="3"/>
  <c r="AM142" i="3"/>
  <c r="R143" i="3"/>
  <c r="BB143" i="3"/>
  <c r="AS144" i="3"/>
  <c r="AB145" i="3"/>
  <c r="S146" i="3"/>
  <c r="BG146" i="3"/>
  <c r="AX147" i="3"/>
  <c r="AO148" i="3"/>
  <c r="AS149" i="3"/>
  <c r="BC150" i="3"/>
  <c r="AL152" i="3"/>
  <c r="AM154" i="3"/>
  <c r="AO156" i="3"/>
  <c r="BF158" i="3"/>
  <c r="AR152" i="3"/>
  <c r="AL154" i="3"/>
  <c r="AT156" i="3"/>
  <c r="AG159" i="3"/>
  <c r="AK152" i="3"/>
  <c r="S154" i="3"/>
  <c r="AS155" i="3"/>
  <c r="U157" i="3"/>
  <c r="Q159" i="3"/>
  <c r="AU162" i="3"/>
  <c r="BB159" i="3"/>
  <c r="W164" i="3"/>
  <c r="AI148" i="3"/>
  <c r="AL149" i="3"/>
  <c r="AW150" i="3"/>
  <c r="BD151" i="3"/>
  <c r="N153" i="3"/>
  <c r="U154" i="3"/>
  <c r="AF155" i="3"/>
  <c r="AI156" i="3"/>
  <c r="Q158" i="3"/>
  <c r="S161" i="3"/>
  <c r="AD166" i="3"/>
  <c r="AI159" i="3"/>
  <c r="AD161" i="3"/>
  <c r="BG164" i="3"/>
  <c r="AW158" i="3"/>
  <c r="BG160" i="3"/>
  <c r="AS163" i="3"/>
  <c r="AG161" i="3"/>
  <c r="AZ163" i="3"/>
  <c r="AA166" i="3"/>
  <c r="AK163" i="3"/>
  <c r="AC166" i="3"/>
  <c r="BG168" i="3"/>
  <c r="Q165" i="3"/>
  <c r="AA167" i="3"/>
  <c r="O120" i="3"/>
  <c r="AD121" i="3"/>
  <c r="BD127" i="3"/>
  <c r="AC122" i="3"/>
  <c r="BC128" i="3"/>
  <c r="AU136" i="3"/>
  <c r="AD152" i="3"/>
  <c r="AP125" i="3"/>
  <c r="AH133" i="3"/>
  <c r="AN142" i="3"/>
  <c r="M122" i="3"/>
  <c r="BB129" i="3"/>
  <c r="AE136" i="3"/>
  <c r="W151" i="3"/>
  <c r="AP121" i="3"/>
  <c r="X123" i="3"/>
  <c r="BC124" i="3"/>
  <c r="BA126" i="3"/>
  <c r="AI128" i="3"/>
  <c r="Q130" i="3"/>
  <c r="O132" i="3"/>
  <c r="AT133" i="3"/>
  <c r="AB135" i="3"/>
  <c r="Z137" i="3"/>
  <c r="AB140" i="3"/>
  <c r="P144" i="3"/>
  <c r="AW149" i="3"/>
  <c r="BG158" i="3"/>
  <c r="AH121" i="3"/>
  <c r="AF123" i="3"/>
  <c r="N125" i="3"/>
  <c r="AS126" i="3"/>
  <c r="AQ128" i="3"/>
  <c r="Y130" i="3"/>
  <c r="BD131" i="3"/>
  <c r="BB133" i="3"/>
  <c r="AJ135" i="3"/>
  <c r="R137" i="3"/>
  <c r="AR140" i="3"/>
  <c r="AL144" i="3"/>
  <c r="U149" i="3"/>
  <c r="AK162" i="3"/>
  <c r="AL121" i="3"/>
  <c r="T123" i="3"/>
  <c r="R125" i="3"/>
  <c r="AW126" i="3"/>
  <c r="AE128" i="3"/>
  <c r="AC130" i="3"/>
  <c r="BH131" i="3"/>
  <c r="AP133" i="3"/>
  <c r="AN135" i="3"/>
  <c r="V137" i="3"/>
  <c r="T140" i="3"/>
  <c r="AV144" i="3"/>
  <c r="AJ149" i="3"/>
  <c r="P158" i="3"/>
  <c r="AD120" i="3"/>
  <c r="AX120" i="3"/>
  <c r="U121" i="3"/>
  <c r="AS121" i="3"/>
  <c r="P122" i="3"/>
  <c r="AJ122" i="3"/>
  <c r="BH122" i="3"/>
  <c r="AE123" i="3"/>
  <c r="AY123" i="3"/>
  <c r="Z124" i="3"/>
  <c r="AT124" i="3"/>
  <c r="Q125" i="3"/>
  <c r="AO125" i="3"/>
  <c r="L126" i="3"/>
  <c r="AF126" i="3"/>
  <c r="BD126" i="3"/>
  <c r="AA127" i="3"/>
  <c r="AU127" i="3"/>
  <c r="V128" i="3"/>
  <c r="AP128" i="3"/>
  <c r="M129" i="3"/>
  <c r="AK129" i="3"/>
  <c r="BE129" i="3"/>
  <c r="AB130" i="3"/>
  <c r="AZ130" i="3"/>
  <c r="W131" i="3"/>
  <c r="AQ131" i="3"/>
  <c r="R132" i="3"/>
  <c r="AL132" i="3"/>
  <c r="BF132" i="3"/>
  <c r="AG133" i="3"/>
  <c r="BA133" i="3"/>
  <c r="X134" i="3"/>
  <c r="AV134" i="3"/>
  <c r="S135" i="3"/>
  <c r="AM135" i="3"/>
  <c r="N136" i="3"/>
  <c r="AH136" i="3"/>
  <c r="BB136" i="3"/>
  <c r="AC137" i="3"/>
  <c r="L138" i="3"/>
  <c r="AZ138" i="3"/>
  <c r="AY139" i="3"/>
  <c r="AP140" i="3"/>
  <c r="AG141" i="3"/>
  <c r="AK142" i="3"/>
  <c r="AO143" i="3"/>
  <c r="AT144" i="3"/>
  <c r="L146" i="3"/>
  <c r="P147" i="3"/>
  <c r="X148" i="3"/>
  <c r="BH149" i="3"/>
  <c r="AH151" i="3"/>
  <c r="AA153" i="3"/>
  <c r="AX156" i="3"/>
  <c r="BC161" i="3"/>
  <c r="X120" i="3"/>
  <c r="AV120" i="3"/>
  <c r="S121" i="3"/>
  <c r="AM121" i="3"/>
  <c r="N122" i="3"/>
  <c r="AH122" i="3"/>
  <c r="BB122" i="3"/>
  <c r="AC123" i="3"/>
  <c r="AW123" i="3"/>
  <c r="T124" i="3"/>
  <c r="AR124" i="3"/>
  <c r="O125" i="3"/>
  <c r="AI125" i="3"/>
  <c r="BG125" i="3"/>
  <c r="AD126" i="3"/>
  <c r="AX126" i="3"/>
  <c r="Y127" i="3"/>
  <c r="AS127" i="3"/>
  <c r="P128" i="3"/>
  <c r="AV128" i="3"/>
  <c r="AA129" i="3"/>
  <c r="AY129" i="3"/>
  <c r="AH130" i="3"/>
  <c r="M131" i="3"/>
  <c r="AO131" i="3"/>
  <c r="X132" i="3"/>
  <c r="AV132" i="3"/>
  <c r="AA133" i="3"/>
  <c r="BG133" i="3"/>
  <c r="AL134" i="3"/>
  <c r="M135" i="3"/>
  <c r="AS135" i="3"/>
  <c r="X136" i="3"/>
  <c r="AZ136" i="3"/>
  <c r="AI137" i="3"/>
  <c r="AF138" i="3"/>
  <c r="AM139" i="3"/>
  <c r="BB140" i="3"/>
  <c r="L142" i="3"/>
  <c r="Y143" i="3"/>
  <c r="M145" i="3"/>
  <c r="AL146" i="3"/>
  <c r="Q148" i="3"/>
  <c r="AF150" i="3"/>
  <c r="T152" i="3"/>
  <c r="BE155" i="3"/>
  <c r="AJ167" i="3"/>
  <c r="AK120" i="3"/>
  <c r="L121" i="3"/>
  <c r="AR121" i="3"/>
  <c r="W122" i="3"/>
  <c r="AY122" i="3"/>
  <c r="AH123" i="3"/>
  <c r="BF123" i="3"/>
  <c r="AK124" i="3"/>
  <c r="T125" i="3"/>
  <c r="AV125" i="3"/>
  <c r="W126" i="3"/>
  <c r="BC126" i="3"/>
  <c r="AH127" i="3"/>
  <c r="M128" i="3"/>
  <c r="AS128" i="3"/>
  <c r="T129" i="3"/>
  <c r="AV129" i="3"/>
  <c r="AE130" i="3"/>
  <c r="BG130" i="3"/>
  <c r="AH131" i="3"/>
  <c r="Q132" i="3"/>
  <c r="AS132" i="3"/>
  <c r="X133" i="3"/>
  <c r="BD133" i="3"/>
  <c r="AE134" i="3"/>
  <c r="BG134" i="3"/>
  <c r="AP135" i="3"/>
  <c r="U136" i="3"/>
  <c r="AS136" i="3"/>
  <c r="AB137" i="3"/>
  <c r="Z138" i="3"/>
  <c r="AG139" i="3"/>
  <c r="AV140" i="3"/>
  <c r="AU141" i="3"/>
  <c r="Q143" i="3"/>
  <c r="BB144" i="3"/>
  <c r="AD146" i="3"/>
  <c r="AS147" i="3"/>
  <c r="BE149" i="3"/>
  <c r="BF151" i="3"/>
  <c r="AI155" i="3"/>
  <c r="L164" i="3"/>
  <c r="BB137" i="3"/>
  <c r="AG138" i="3"/>
  <c r="P139" i="3"/>
  <c r="AR139" i="3"/>
  <c r="S140" i="3"/>
  <c r="AY140" i="3"/>
  <c r="AD141" i="3"/>
  <c r="BF141" i="3"/>
  <c r="AW142" i="3"/>
  <c r="AF143" i="3"/>
  <c r="T144" i="3"/>
  <c r="N145" i="3"/>
  <c r="AY145" i="3"/>
  <c r="AH146" i="3"/>
  <c r="AB147" i="3"/>
  <c r="R148" i="3"/>
  <c r="T149" i="3"/>
  <c r="AA150" i="3"/>
  <c r="U151" i="3"/>
  <c r="V152" i="3"/>
  <c r="V154" i="3"/>
  <c r="X156" i="3"/>
  <c r="BH157" i="3"/>
  <c r="AL165" i="3"/>
  <c r="BH137" i="3"/>
  <c r="AM138" i="3"/>
  <c r="V139" i="3"/>
  <c r="AT139" i="3"/>
  <c r="Y140" i="3"/>
  <c r="BE140" i="3"/>
  <c r="AJ141" i="3"/>
  <c r="BH141" i="3"/>
  <c r="AZ142" i="3"/>
  <c r="AN143" i="3"/>
  <c r="AB144" i="3"/>
  <c r="V145" i="3"/>
  <c r="BB145" i="3"/>
  <c r="AP146" i="3"/>
  <c r="AJ147" i="3"/>
  <c r="AC148" i="3"/>
  <c r="W149" i="3"/>
  <c r="AE150" i="3"/>
  <c r="AE151" i="3"/>
  <c r="AG152" i="3"/>
  <c r="AQ154" i="3"/>
  <c r="AD156" i="3"/>
  <c r="AI158" i="3"/>
  <c r="S142" i="3"/>
  <c r="AU142" i="3"/>
  <c r="V143" i="3"/>
  <c r="M144" i="3"/>
  <c r="BA144" i="3"/>
  <c r="AN145" i="3"/>
  <c r="AI146" i="3"/>
  <c r="R147" i="3"/>
  <c r="BB147" i="3"/>
  <c r="M149" i="3"/>
  <c r="L150" i="3"/>
  <c r="AG151" i="3"/>
  <c r="X153" i="3"/>
  <c r="AG155" i="3"/>
  <c r="AB157" i="3"/>
  <c r="W161" i="3"/>
  <c r="AC153" i="3"/>
  <c r="AE155" i="3"/>
  <c r="AG157" i="3"/>
  <c r="AQ161" i="3"/>
  <c r="O153" i="3"/>
  <c r="AT154" i="3"/>
  <c r="AB156" i="3"/>
  <c r="AV157" i="3"/>
  <c r="AF160" i="3"/>
  <c r="P165" i="3"/>
  <c r="T161" i="3"/>
  <c r="N167" i="3"/>
  <c r="BC148" i="3"/>
  <c r="BF149" i="3"/>
  <c r="T151" i="3"/>
  <c r="AE152" i="3"/>
  <c r="AH153" i="3"/>
  <c r="AS154" i="3"/>
  <c r="AZ155" i="3"/>
  <c r="R157" i="3"/>
  <c r="M159" i="3"/>
  <c r="AP162" i="3"/>
  <c r="AF158" i="3"/>
  <c r="N160" i="3"/>
  <c r="AH162" i="3"/>
  <c r="AT166" i="3"/>
  <c r="AR159" i="3"/>
  <c r="AZ161" i="3"/>
  <c r="BB165" i="3"/>
  <c r="P162" i="3"/>
  <c r="AS164" i="3"/>
  <c r="Z167" i="3"/>
  <c r="AO164" i="3"/>
  <c r="AG167" i="3"/>
  <c r="AY163" i="3"/>
  <c r="L166" i="3"/>
  <c r="N168" i="3"/>
  <c r="Z160" i="3"/>
  <c r="AP160" i="3"/>
  <c r="BF160" i="3"/>
  <c r="Y161" i="3"/>
  <c r="AT161" i="3"/>
  <c r="R162" i="3"/>
  <c r="AM162" i="3"/>
  <c r="L163" i="3"/>
  <c r="AR163" i="3"/>
  <c r="AK164" i="3"/>
  <c r="AE165" i="3"/>
  <c r="Y166" i="3"/>
  <c r="R167" i="3"/>
  <c r="L168" i="3"/>
  <c r="BC168" i="3"/>
  <c r="AO158" i="3"/>
  <c r="BE158" i="3"/>
  <c r="X159" i="3"/>
  <c r="AN159" i="3"/>
  <c r="BD159" i="3"/>
  <c r="W160" i="3"/>
  <c r="AM160" i="3"/>
  <c r="BC160" i="3"/>
  <c r="V161" i="3"/>
  <c r="AP161" i="3"/>
  <c r="N162" i="3"/>
  <c r="AI162" i="3"/>
  <c r="BE162" i="3"/>
  <c r="AH163" i="3"/>
  <c r="AB164" i="3"/>
  <c r="V165" i="3"/>
  <c r="O166" i="3"/>
  <c r="BF166" i="3"/>
  <c r="AZ167" i="3"/>
  <c r="AS168" i="3"/>
  <c r="AK161" i="3"/>
  <c r="BA161" i="3"/>
  <c r="T162" i="3"/>
  <c r="AJ162" i="3"/>
  <c r="AZ162" i="3"/>
  <c r="T163" i="3"/>
  <c r="AO163" i="3"/>
  <c r="M164" i="3"/>
  <c r="AI164" i="3"/>
  <c r="BD164" i="3"/>
  <c r="AB165" i="3"/>
  <c r="AX165" i="3"/>
  <c r="V166" i="3"/>
  <c r="AQ166" i="3"/>
  <c r="P167" i="3"/>
  <c r="AK167" i="3"/>
  <c r="BF167" i="3"/>
  <c r="AE168" i="3"/>
  <c r="AZ168" i="3"/>
  <c r="AP163" i="3"/>
  <c r="O164" i="3"/>
  <c r="AJ164" i="3"/>
  <c r="BE164" i="3"/>
  <c r="AD165" i="3"/>
  <c r="AY165" i="3"/>
  <c r="W166" i="3"/>
  <c r="AS166" i="3"/>
  <c r="Q167" i="3"/>
  <c r="AL167" i="3"/>
  <c r="BH167" i="3"/>
  <c r="AF168" i="3"/>
  <c r="BA168" i="3"/>
  <c r="AA163" i="3"/>
  <c r="AQ163" i="3"/>
  <c r="BG163" i="3"/>
  <c r="Z164" i="3"/>
  <c r="AP164" i="3"/>
  <c r="BF164" i="3"/>
  <c r="Y165" i="3"/>
  <c r="AO165" i="3"/>
  <c r="BE165" i="3"/>
  <c r="X166" i="3"/>
  <c r="AN166" i="3"/>
  <c r="BD166" i="3"/>
  <c r="W167" i="3"/>
  <c r="AM167" i="3"/>
  <c r="BC167" i="3"/>
  <c r="V168" i="3"/>
  <c r="AL168" i="3"/>
  <c r="M185" i="1"/>
  <c r="M215" i="1"/>
  <c r="M220" i="1"/>
  <c r="M191" i="1"/>
  <c r="M175" i="1"/>
  <c r="M212" i="1"/>
  <c r="M183" i="1"/>
  <c r="M222" i="1"/>
  <c r="M208" i="1"/>
  <c r="M179" i="1"/>
  <c r="M214" i="1"/>
  <c r="M200" i="1"/>
  <c r="M217" i="1"/>
  <c r="M218" i="1"/>
  <c r="M204" i="1"/>
  <c r="M221" i="1"/>
  <c r="M210" i="1"/>
  <c r="M196" i="1"/>
  <c r="M213" i="1"/>
  <c r="M206" i="1"/>
  <c r="M192" i="1"/>
  <c r="M209" i="1"/>
  <c r="M198" i="1"/>
  <c r="M184" i="1"/>
  <c r="M201" i="1"/>
  <c r="M181" i="1"/>
  <c r="M202" i="1"/>
  <c r="M188" i="1"/>
  <c r="M205" i="1"/>
  <c r="M194" i="1"/>
  <c r="M176" i="1"/>
  <c r="M197" i="1"/>
  <c r="M190" i="1"/>
  <c r="M219" i="1"/>
  <c r="M193" i="1"/>
  <c r="M182" i="1"/>
  <c r="M203" i="1"/>
  <c r="M177" i="1"/>
  <c r="M186" i="1"/>
  <c r="M211" i="1"/>
  <c r="M189" i="1"/>
  <c r="M178" i="1"/>
  <c r="M199" i="1"/>
  <c r="M180" i="1"/>
  <c r="M174" i="1"/>
  <c r="M195" i="1"/>
  <c r="M207" i="1"/>
  <c r="M216" i="1"/>
  <c r="M187" i="1"/>
  <c r="DF11" i="3" a="1"/>
  <c r="DF23" i="3" s="1"/>
  <c r="DG10" i="3"/>
  <c r="DG60" i="3"/>
  <c r="N10" i="1" l="1"/>
  <c r="N60" i="1"/>
  <c r="O11" i="1" a="1"/>
  <c r="O12" i="1" s="1"/>
  <c r="M174" i="3" a="1"/>
  <c r="M222" i="3" s="1"/>
  <c r="DF27" i="3"/>
  <c r="DF40" i="3"/>
  <c r="DF58" i="3"/>
  <c r="DF15" i="3"/>
  <c r="DF28" i="3"/>
  <c r="DF46" i="3"/>
  <c r="DF51" i="3"/>
  <c r="DF52" i="3"/>
  <c r="DF34" i="3"/>
  <c r="DF53" i="3"/>
  <c r="DF22" i="3"/>
  <c r="DF41" i="3"/>
  <c r="DF29" i="3"/>
  <c r="DF43" i="3"/>
  <c r="DF56" i="3"/>
  <c r="DF17" i="3"/>
  <c r="DF31" i="3"/>
  <c r="DF44" i="3"/>
  <c r="DF50" i="3"/>
  <c r="DF19" i="3"/>
  <c r="DF20" i="3"/>
  <c r="DF48" i="3"/>
  <c r="DF21" i="3"/>
  <c r="DF36" i="3"/>
  <c r="DF13" i="3"/>
  <c r="DF45" i="3"/>
  <c r="DF59" i="3"/>
  <c r="DF26" i="3"/>
  <c r="DF33" i="3"/>
  <c r="DF47" i="3"/>
  <c r="DF14" i="3"/>
  <c r="DF18" i="3"/>
  <c r="DF37" i="3"/>
  <c r="DF39" i="3"/>
  <c r="DF16" i="3"/>
  <c r="DF25" i="3"/>
  <c r="DF55" i="3"/>
  <c r="DF11" i="3"/>
  <c r="DF24" i="3"/>
  <c r="DF42" i="3"/>
  <c r="DF49" i="3"/>
  <c r="DF12" i="3"/>
  <c r="DF30" i="3"/>
  <c r="DF32" i="3"/>
  <c r="DF38" i="3"/>
  <c r="DF57" i="3"/>
  <c r="DF35" i="3"/>
  <c r="DF54" i="3"/>
  <c r="O35" i="1" l="1"/>
  <c r="O27" i="1"/>
  <c r="O20" i="1"/>
  <c r="O58" i="1"/>
  <c r="O38" i="1"/>
  <c r="O44" i="1"/>
  <c r="O56" i="1"/>
  <c r="O32" i="1"/>
  <c r="O24" i="1"/>
  <c r="O42" i="1"/>
  <c r="O45" i="1"/>
  <c r="O30" i="1"/>
  <c r="O54" i="1"/>
  <c r="O39" i="1"/>
  <c r="O11" i="1"/>
  <c r="O37" i="1"/>
  <c r="O49" i="1"/>
  <c r="O18" i="1"/>
  <c r="O17" i="1"/>
  <c r="O16" i="1"/>
  <c r="O21" i="1"/>
  <c r="O55" i="1"/>
  <c r="O52" i="1"/>
  <c r="O26" i="1"/>
  <c r="O15" i="1"/>
  <c r="O43" i="1"/>
  <c r="O59" i="1"/>
  <c r="O31" i="1"/>
  <c r="O50" i="1"/>
  <c r="O22" i="1"/>
  <c r="O25" i="1"/>
  <c r="O34" i="1"/>
  <c r="O46" i="1"/>
  <c r="O57" i="1"/>
  <c r="O13" i="1"/>
  <c r="O40" i="1"/>
  <c r="O53" i="1"/>
  <c r="O23" i="1"/>
  <c r="O41" i="1"/>
  <c r="O28" i="1"/>
  <c r="O29" i="1"/>
  <c r="O19" i="1"/>
  <c r="O33" i="1"/>
  <c r="O14" i="1"/>
  <c r="O48" i="1"/>
  <c r="O47" i="1"/>
  <c r="O36" i="1"/>
  <c r="O51" i="1"/>
  <c r="M221" i="3"/>
  <c r="M191" i="3"/>
  <c r="M204" i="3"/>
  <c r="M208" i="3"/>
  <c r="M215" i="3"/>
  <c r="M178" i="3"/>
  <c r="M188" i="3"/>
  <c r="M212" i="3"/>
  <c r="M194" i="3"/>
  <c r="M179" i="3"/>
  <c r="M187" i="3"/>
  <c r="M210" i="3"/>
  <c r="M184" i="3"/>
  <c r="M195" i="3"/>
  <c r="M199" i="3"/>
  <c r="M189" i="3"/>
  <c r="M175" i="3"/>
  <c r="M196" i="3"/>
  <c r="M217" i="3"/>
  <c r="M192" i="3"/>
  <c r="M213" i="3"/>
  <c r="M182" i="3"/>
  <c r="M198" i="3"/>
  <c r="M214" i="3"/>
  <c r="M205" i="3"/>
  <c r="M216" i="3"/>
  <c r="M209" i="3"/>
  <c r="M200" i="3"/>
  <c r="M180" i="3"/>
  <c r="M201" i="3"/>
  <c r="M176" i="3"/>
  <c r="M197" i="3"/>
  <c r="M219" i="3"/>
  <c r="M186" i="3"/>
  <c r="M202" i="3"/>
  <c r="M218" i="3"/>
  <c r="M183" i="3"/>
  <c r="M193" i="3"/>
  <c r="M177" i="3"/>
  <c r="M220" i="3"/>
  <c r="M211" i="3"/>
  <c r="M185" i="3"/>
  <c r="M207" i="3"/>
  <c r="M181" i="3"/>
  <c r="M203" i="3"/>
  <c r="M174" i="3"/>
  <c r="M190" i="3"/>
  <c r="M206" i="3"/>
  <c r="DF60" i="3"/>
  <c r="DE11" i="3" a="1"/>
  <c r="DF10" i="3"/>
  <c r="P11" i="1" l="1" a="1"/>
  <c r="P28" i="1" s="1"/>
  <c r="O60" i="1"/>
  <c r="O10" i="1"/>
  <c r="DE23" i="3"/>
  <c r="DE39" i="3"/>
  <c r="DE55" i="3"/>
  <c r="DE21" i="3"/>
  <c r="DE37" i="3"/>
  <c r="DE53" i="3"/>
  <c r="DE22" i="3"/>
  <c r="DE38" i="3"/>
  <c r="DE54" i="3"/>
  <c r="DE20" i="3"/>
  <c r="DE36" i="3"/>
  <c r="DE52" i="3"/>
  <c r="DE11" i="3"/>
  <c r="DE27" i="3"/>
  <c r="DE43" i="3"/>
  <c r="DE59" i="3"/>
  <c r="DE25" i="3"/>
  <c r="DE41" i="3"/>
  <c r="DE57" i="3"/>
  <c r="DE26" i="3"/>
  <c r="DE42" i="3"/>
  <c r="DE58" i="3"/>
  <c r="DE24" i="3"/>
  <c r="DE40" i="3"/>
  <c r="DE56" i="3"/>
  <c r="DE15" i="3"/>
  <c r="DE31" i="3"/>
  <c r="DE47" i="3"/>
  <c r="DE13" i="3"/>
  <c r="DE29" i="3"/>
  <c r="DE45" i="3"/>
  <c r="DE14" i="3"/>
  <c r="DE30" i="3"/>
  <c r="DE46" i="3"/>
  <c r="DE12" i="3"/>
  <c r="DE28" i="3"/>
  <c r="DE44" i="3"/>
  <c r="DE19" i="3"/>
  <c r="DE35" i="3"/>
  <c r="DE51" i="3"/>
  <c r="DE17" i="3"/>
  <c r="DE33" i="3"/>
  <c r="DE49" i="3"/>
  <c r="DE18" i="3"/>
  <c r="DE34" i="3"/>
  <c r="DE50" i="3"/>
  <c r="DE16" i="3"/>
  <c r="DE32" i="3"/>
  <c r="DE48" i="3"/>
  <c r="P13" i="1" l="1"/>
  <c r="P50" i="1"/>
  <c r="P54" i="1"/>
  <c r="P34" i="1"/>
  <c r="P25" i="1"/>
  <c r="P27" i="1"/>
  <c r="P56" i="1"/>
  <c r="P46" i="1"/>
  <c r="P43" i="1"/>
  <c r="P30" i="1"/>
  <c r="P35" i="1"/>
  <c r="P58" i="1"/>
  <c r="P52" i="1"/>
  <c r="P42" i="1"/>
  <c r="P29" i="1"/>
  <c r="P26" i="1"/>
  <c r="P22" i="1"/>
  <c r="P11" i="1"/>
  <c r="P48" i="1"/>
  <c r="P12" i="1"/>
  <c r="P19" i="1"/>
  <c r="P53" i="1"/>
  <c r="P21" i="1"/>
  <c r="P44" i="1"/>
  <c r="P39" i="1"/>
  <c r="P51" i="1"/>
  <c r="P33" i="1"/>
  <c r="P55" i="1"/>
  <c r="P18" i="1"/>
  <c r="P23" i="1"/>
  <c r="P24" i="1"/>
  <c r="P40" i="1"/>
  <c r="P49" i="1"/>
  <c r="P47" i="1"/>
  <c r="P59" i="1"/>
  <c r="P45" i="1"/>
  <c r="P36" i="1"/>
  <c r="P17" i="1"/>
  <c r="P20" i="1"/>
  <c r="P57" i="1"/>
  <c r="P15" i="1"/>
  <c r="P41" i="1"/>
  <c r="P32" i="1"/>
  <c r="P31" i="1"/>
  <c r="P16" i="1"/>
  <c r="P37" i="1"/>
  <c r="P38" i="1"/>
  <c r="P14" i="1"/>
  <c r="DE60" i="3"/>
  <c r="DE10" i="3"/>
  <c r="DD11" i="3" a="1"/>
  <c r="Q11" i="1" l="1" a="1"/>
  <c r="Q56" i="1" s="1"/>
  <c r="P60" i="1"/>
  <c r="P10" i="1"/>
  <c r="DD25" i="3"/>
  <c r="DD41" i="3"/>
  <c r="DD57" i="3"/>
  <c r="DD23" i="3"/>
  <c r="DD39" i="3"/>
  <c r="DD55" i="3"/>
  <c r="DD22" i="3"/>
  <c r="DD38" i="3"/>
  <c r="DD54" i="3"/>
  <c r="DD20" i="3"/>
  <c r="DD36" i="3"/>
  <c r="DD52" i="3"/>
  <c r="DD17" i="3"/>
  <c r="DD47" i="3"/>
  <c r="DD46" i="3"/>
  <c r="DD44" i="3"/>
  <c r="DD13" i="3"/>
  <c r="DD29" i="3"/>
  <c r="DD45" i="3"/>
  <c r="DD11" i="3"/>
  <c r="DD27" i="3"/>
  <c r="DD43" i="3"/>
  <c r="DD59" i="3"/>
  <c r="DD26" i="3"/>
  <c r="DD42" i="3"/>
  <c r="DD58" i="3"/>
  <c r="DD24" i="3"/>
  <c r="DD40" i="3"/>
  <c r="DD56" i="3"/>
  <c r="DD33" i="3"/>
  <c r="DD49" i="3"/>
  <c r="DD15" i="3"/>
  <c r="DD31" i="3"/>
  <c r="DD14" i="3"/>
  <c r="DD30" i="3"/>
  <c r="DD12" i="3"/>
  <c r="DD28" i="3"/>
  <c r="DD21" i="3"/>
  <c r="DD37" i="3"/>
  <c r="DD53" i="3"/>
  <c r="DD19" i="3"/>
  <c r="DD35" i="3"/>
  <c r="DD51" i="3"/>
  <c r="DD18" i="3"/>
  <c r="DD34" i="3"/>
  <c r="DD50" i="3"/>
  <c r="DD16" i="3"/>
  <c r="DD32" i="3"/>
  <c r="DD48" i="3"/>
  <c r="Q30" i="1" l="1"/>
  <c r="Q15" i="1"/>
  <c r="Q38" i="1"/>
  <c r="Q17" i="1"/>
  <c r="Q40" i="1"/>
  <c r="Q24" i="1"/>
  <c r="Q16" i="1"/>
  <c r="Q48" i="1"/>
  <c r="Q49" i="1"/>
  <c r="Q23" i="1"/>
  <c r="Q31" i="1"/>
  <c r="Q47" i="1"/>
  <c r="Q37" i="1"/>
  <c r="Q43" i="1"/>
  <c r="Q14" i="1"/>
  <c r="Q32" i="1"/>
  <c r="Q12" i="1"/>
  <c r="Q25" i="1"/>
  <c r="Q59" i="1"/>
  <c r="Q52" i="1"/>
  <c r="Q13" i="1"/>
  <c r="Q26" i="1"/>
  <c r="Q54" i="1"/>
  <c r="Q29" i="1"/>
  <c r="Q55" i="1"/>
  <c r="Q36" i="1"/>
  <c r="Q28" i="1"/>
  <c r="Q41" i="1"/>
  <c r="Q51" i="1"/>
  <c r="Q27" i="1"/>
  <c r="Q42" i="1"/>
  <c r="Q46" i="1"/>
  <c r="Q45" i="1"/>
  <c r="Q22" i="1"/>
  <c r="Q35" i="1"/>
  <c r="Q57" i="1"/>
  <c r="Q19" i="1"/>
  <c r="Q58" i="1"/>
  <c r="Q21" i="1"/>
  <c r="Q50" i="1"/>
  <c r="Q34" i="1"/>
  <c r="Q18" i="1"/>
  <c r="Q53" i="1"/>
  <c r="Q44" i="1"/>
  <c r="Q20" i="1"/>
  <c r="Q11" i="1"/>
  <c r="Q39" i="1"/>
  <c r="Q33" i="1"/>
  <c r="DD60" i="3"/>
  <c r="DC11" i="3" a="1"/>
  <c r="DD10" i="3"/>
  <c r="R11" i="1" l="1" a="1"/>
  <c r="R41" i="1" s="1"/>
  <c r="Q60" i="1"/>
  <c r="Q10" i="1"/>
  <c r="DC23" i="3"/>
  <c r="DC39" i="3"/>
  <c r="DC55" i="3"/>
  <c r="DC21" i="3"/>
  <c r="DC37" i="3"/>
  <c r="DC53" i="3"/>
  <c r="DC20" i="3"/>
  <c r="DC36" i="3"/>
  <c r="DC52" i="3"/>
  <c r="DC22" i="3"/>
  <c r="DC38" i="3"/>
  <c r="DC54" i="3"/>
  <c r="DC47" i="3"/>
  <c r="DC28" i="3"/>
  <c r="DC46" i="3"/>
  <c r="DC19" i="3"/>
  <c r="DC35" i="3"/>
  <c r="DC51" i="3"/>
  <c r="DC17" i="3"/>
  <c r="DC33" i="3"/>
  <c r="DC49" i="3"/>
  <c r="DC16" i="3"/>
  <c r="DC32" i="3"/>
  <c r="DC48" i="3"/>
  <c r="DC18" i="3"/>
  <c r="DC34" i="3"/>
  <c r="DC50" i="3"/>
  <c r="DC11" i="3"/>
  <c r="DC27" i="3"/>
  <c r="DC43" i="3"/>
  <c r="DC59" i="3"/>
  <c r="DC25" i="3"/>
  <c r="DC41" i="3"/>
  <c r="DC57" i="3"/>
  <c r="DC24" i="3"/>
  <c r="DC40" i="3"/>
  <c r="DC56" i="3"/>
  <c r="DC26" i="3"/>
  <c r="DC42" i="3"/>
  <c r="DC58" i="3"/>
  <c r="DC15" i="3"/>
  <c r="DC31" i="3"/>
  <c r="DC13" i="3"/>
  <c r="DC29" i="3"/>
  <c r="DC45" i="3"/>
  <c r="DC12" i="3"/>
  <c r="DC44" i="3"/>
  <c r="DC14" i="3"/>
  <c r="DC30" i="3"/>
  <c r="R11" i="1" l="1"/>
  <c r="R52" i="1"/>
  <c r="R57" i="1"/>
  <c r="R23" i="1"/>
  <c r="R30" i="1"/>
  <c r="R54" i="1"/>
  <c r="R21" i="1"/>
  <c r="R46" i="1"/>
  <c r="R39" i="1"/>
  <c r="R40" i="1"/>
  <c r="R22" i="1"/>
  <c r="R15" i="1"/>
  <c r="R32" i="1"/>
  <c r="R48" i="1"/>
  <c r="R12" i="1"/>
  <c r="R53" i="1"/>
  <c r="R55" i="1"/>
  <c r="R28" i="1"/>
  <c r="R59" i="1"/>
  <c r="R33" i="1"/>
  <c r="R47" i="1"/>
  <c r="R25" i="1"/>
  <c r="R27" i="1"/>
  <c r="R19" i="1"/>
  <c r="R56" i="1"/>
  <c r="R36" i="1"/>
  <c r="R49" i="1"/>
  <c r="R42" i="1"/>
  <c r="R13" i="1"/>
  <c r="R58" i="1"/>
  <c r="R34" i="1"/>
  <c r="R51" i="1"/>
  <c r="R37" i="1"/>
  <c r="R44" i="1"/>
  <c r="R38" i="1"/>
  <c r="R24" i="1"/>
  <c r="R31" i="1"/>
  <c r="R50" i="1"/>
  <c r="R20" i="1"/>
  <c r="R14" i="1"/>
  <c r="R45" i="1"/>
  <c r="R17" i="1"/>
  <c r="R35" i="1"/>
  <c r="R18" i="1"/>
  <c r="R29" i="1"/>
  <c r="R26" i="1"/>
  <c r="R16" i="1"/>
  <c r="R43" i="1"/>
  <c r="DC10" i="3"/>
  <c r="DB11" i="3" a="1"/>
  <c r="DC60" i="3"/>
  <c r="S11" i="1" l="1" a="1"/>
  <c r="S50" i="1" s="1"/>
  <c r="R60" i="1"/>
  <c r="R10" i="1"/>
  <c r="DB25" i="3"/>
  <c r="DB41" i="3"/>
  <c r="DB57" i="3"/>
  <c r="DB23" i="3"/>
  <c r="DB39" i="3"/>
  <c r="DB55" i="3"/>
  <c r="DB20" i="3"/>
  <c r="DB36" i="3"/>
  <c r="DB52" i="3"/>
  <c r="DB22" i="3"/>
  <c r="DB38" i="3"/>
  <c r="DB54" i="3"/>
  <c r="DB21" i="3"/>
  <c r="DB37" i="3"/>
  <c r="DB53" i="3"/>
  <c r="DB19" i="3"/>
  <c r="DB35" i="3"/>
  <c r="DB51" i="3"/>
  <c r="DB16" i="3"/>
  <c r="DB32" i="3"/>
  <c r="DB48" i="3"/>
  <c r="DB18" i="3"/>
  <c r="DB34" i="3"/>
  <c r="DB50" i="3"/>
  <c r="DB13" i="3"/>
  <c r="DB29" i="3"/>
  <c r="DB45" i="3"/>
  <c r="DB11" i="3"/>
  <c r="DB27" i="3"/>
  <c r="DB43" i="3"/>
  <c r="DB59" i="3"/>
  <c r="DB24" i="3"/>
  <c r="DB40" i="3"/>
  <c r="DB56" i="3"/>
  <c r="DB26" i="3"/>
  <c r="DB42" i="3"/>
  <c r="DB58" i="3"/>
  <c r="DB17" i="3"/>
  <c r="DB33" i="3"/>
  <c r="DB49" i="3"/>
  <c r="DB15" i="3"/>
  <c r="DB31" i="3"/>
  <c r="DB47" i="3"/>
  <c r="DB12" i="3"/>
  <c r="DB28" i="3"/>
  <c r="DB44" i="3"/>
  <c r="DB14" i="3"/>
  <c r="DB30" i="3"/>
  <c r="DB46" i="3"/>
  <c r="S45" i="1" l="1"/>
  <c r="S28" i="1"/>
  <c r="S13" i="1"/>
  <c r="S36" i="1"/>
  <c r="S19" i="1"/>
  <c r="S35" i="1"/>
  <c r="S56" i="1"/>
  <c r="S29" i="1"/>
  <c r="S17" i="1"/>
  <c r="S30" i="1"/>
  <c r="S14" i="1"/>
  <c r="S51" i="1"/>
  <c r="S12" i="1"/>
  <c r="S54" i="1"/>
  <c r="S46" i="1"/>
  <c r="S25" i="1"/>
  <c r="S55" i="1"/>
  <c r="S31" i="1"/>
  <c r="S58" i="1"/>
  <c r="S32" i="1"/>
  <c r="S48" i="1"/>
  <c r="S27" i="1"/>
  <c r="S16" i="1"/>
  <c r="S26" i="1"/>
  <c r="S24" i="1"/>
  <c r="S42" i="1"/>
  <c r="S57" i="1"/>
  <c r="S23" i="1"/>
  <c r="S11" i="1"/>
  <c r="S10" i="1" s="1"/>
  <c r="S33" i="1"/>
  <c r="S21" i="1"/>
  <c r="S49" i="1"/>
  <c r="S22" i="1"/>
  <c r="S41" i="1"/>
  <c r="S53" i="1"/>
  <c r="S20" i="1"/>
  <c r="S38" i="1"/>
  <c r="S52" i="1"/>
  <c r="S37" i="1"/>
  <c r="S44" i="1"/>
  <c r="S59" i="1"/>
  <c r="S40" i="1"/>
  <c r="S47" i="1"/>
  <c r="S18" i="1"/>
  <c r="S15" i="1"/>
  <c r="S43" i="1"/>
  <c r="S39" i="1"/>
  <c r="S34" i="1"/>
  <c r="DB60" i="3"/>
  <c r="DB10" i="3"/>
  <c r="DA11" i="3" a="1"/>
  <c r="S60" i="1" l="1"/>
  <c r="T11" i="1" a="1"/>
  <c r="T15" i="1" s="1"/>
  <c r="DA23" i="3"/>
  <c r="DA39" i="3"/>
  <c r="DA55" i="3"/>
  <c r="DA21" i="3"/>
  <c r="DA37" i="3"/>
  <c r="DA53" i="3"/>
  <c r="DA22" i="3"/>
  <c r="DA38" i="3"/>
  <c r="DA54" i="3"/>
  <c r="DA20" i="3"/>
  <c r="DA36" i="3"/>
  <c r="DA52" i="3"/>
  <c r="DA15" i="3"/>
  <c r="DA31" i="3"/>
  <c r="DA13" i="3"/>
  <c r="DA14" i="3"/>
  <c r="DA46" i="3"/>
  <c r="DA28" i="3"/>
  <c r="DA11" i="3"/>
  <c r="DA27" i="3"/>
  <c r="DA43" i="3"/>
  <c r="DA59" i="3"/>
  <c r="DA25" i="3"/>
  <c r="DA41" i="3"/>
  <c r="DA57" i="3"/>
  <c r="DA26" i="3"/>
  <c r="DA42" i="3"/>
  <c r="DA58" i="3"/>
  <c r="DA24" i="3"/>
  <c r="DA40" i="3"/>
  <c r="DA56" i="3"/>
  <c r="DA47" i="3"/>
  <c r="DA29" i="3"/>
  <c r="DA45" i="3"/>
  <c r="DA30" i="3"/>
  <c r="DA12" i="3"/>
  <c r="DA44" i="3"/>
  <c r="DA19" i="3"/>
  <c r="DA35" i="3"/>
  <c r="DA51" i="3"/>
  <c r="DA17" i="3"/>
  <c r="DA33" i="3"/>
  <c r="DA49" i="3"/>
  <c r="DA18" i="3"/>
  <c r="DA34" i="3"/>
  <c r="DA50" i="3"/>
  <c r="DA16" i="3"/>
  <c r="DA32" i="3"/>
  <c r="DA48" i="3"/>
  <c r="T50" i="1" l="1"/>
  <c r="T53" i="1"/>
  <c r="T22" i="1"/>
  <c r="T56" i="1"/>
  <c r="T37" i="1"/>
  <c r="T39" i="1"/>
  <c r="T34" i="1"/>
  <c r="T40" i="1"/>
  <c r="T36" i="1"/>
  <c r="T33" i="1"/>
  <c r="T52" i="1"/>
  <c r="T38" i="1"/>
  <c r="T16" i="1"/>
  <c r="T27" i="1"/>
  <c r="T41" i="1"/>
  <c r="T29" i="1"/>
  <c r="T20" i="1"/>
  <c r="T51" i="1"/>
  <c r="T19" i="1"/>
  <c r="T32" i="1"/>
  <c r="T58" i="1"/>
  <c r="T28" i="1"/>
  <c r="T12" i="1"/>
  <c r="T46" i="1"/>
  <c r="T21" i="1"/>
  <c r="T17" i="1"/>
  <c r="T13" i="1"/>
  <c r="T25" i="1"/>
  <c r="T18" i="1"/>
  <c r="T45" i="1"/>
  <c r="T24" i="1"/>
  <c r="T43" i="1"/>
  <c r="T11" i="1"/>
  <c r="T26" i="1"/>
  <c r="T47" i="1"/>
  <c r="T48" i="1"/>
  <c r="T59" i="1"/>
  <c r="T49" i="1"/>
  <c r="T57" i="1"/>
  <c r="T30" i="1"/>
  <c r="T23" i="1"/>
  <c r="T42" i="1"/>
  <c r="T35" i="1"/>
  <c r="T44" i="1"/>
  <c r="T55" i="1"/>
  <c r="T54" i="1"/>
  <c r="T31" i="1"/>
  <c r="T14" i="1"/>
  <c r="CZ11" i="3" a="1"/>
  <c r="DA10" i="3"/>
  <c r="DA60" i="3"/>
  <c r="T60" i="1" l="1"/>
  <c r="U11" i="1" a="1"/>
  <c r="U35" i="1" s="1"/>
  <c r="T10" i="1"/>
  <c r="CZ25" i="3"/>
  <c r="CZ41" i="3"/>
  <c r="CZ57" i="3"/>
  <c r="CZ23" i="3"/>
  <c r="CZ39" i="3"/>
  <c r="CZ55" i="3"/>
  <c r="CZ22" i="3"/>
  <c r="CZ38" i="3"/>
  <c r="CZ54" i="3"/>
  <c r="CZ20" i="3"/>
  <c r="CZ36" i="3"/>
  <c r="CZ52" i="3"/>
  <c r="CZ17" i="3"/>
  <c r="CZ15" i="3"/>
  <c r="CZ14" i="3"/>
  <c r="CZ28" i="3"/>
  <c r="CZ13" i="3"/>
  <c r="CZ29" i="3"/>
  <c r="CZ45" i="3"/>
  <c r="CZ11" i="3"/>
  <c r="CZ27" i="3"/>
  <c r="CZ43" i="3"/>
  <c r="CZ59" i="3"/>
  <c r="CZ26" i="3"/>
  <c r="CZ42" i="3"/>
  <c r="CZ58" i="3"/>
  <c r="CZ24" i="3"/>
  <c r="CZ40" i="3"/>
  <c r="CZ56" i="3"/>
  <c r="CZ33" i="3"/>
  <c r="CZ49" i="3"/>
  <c r="CZ31" i="3"/>
  <c r="CZ47" i="3"/>
  <c r="CZ30" i="3"/>
  <c r="CZ46" i="3"/>
  <c r="CZ12" i="3"/>
  <c r="CZ44" i="3"/>
  <c r="CZ21" i="3"/>
  <c r="CZ37" i="3"/>
  <c r="CZ53" i="3"/>
  <c r="CZ19" i="3"/>
  <c r="CZ35" i="3"/>
  <c r="CZ51" i="3"/>
  <c r="CZ18" i="3"/>
  <c r="CZ34" i="3"/>
  <c r="CZ50" i="3"/>
  <c r="CZ16" i="3"/>
  <c r="CZ32" i="3"/>
  <c r="CZ48" i="3"/>
  <c r="U18" i="1" l="1"/>
  <c r="U24" i="1"/>
  <c r="U23" i="1"/>
  <c r="U56" i="1"/>
  <c r="U19" i="1"/>
  <c r="U52" i="1"/>
  <c r="U32" i="1"/>
  <c r="U50" i="1"/>
  <c r="U48" i="1"/>
  <c r="U47" i="1"/>
  <c r="U55" i="1"/>
  <c r="U46" i="1"/>
  <c r="U16" i="1"/>
  <c r="U38" i="1"/>
  <c r="U17" i="1"/>
  <c r="U49" i="1"/>
  <c r="U26" i="1"/>
  <c r="U45" i="1"/>
  <c r="U40" i="1"/>
  <c r="U29" i="1"/>
  <c r="U37" i="1"/>
  <c r="U11" i="1"/>
  <c r="U13" i="1"/>
  <c r="U42" i="1"/>
  <c r="U39" i="1"/>
  <c r="U25" i="1"/>
  <c r="U33" i="1"/>
  <c r="U15" i="1"/>
  <c r="U53" i="1"/>
  <c r="U31" i="1"/>
  <c r="U59" i="1"/>
  <c r="U44" i="1"/>
  <c r="U54" i="1"/>
  <c r="U58" i="1"/>
  <c r="U36" i="1"/>
  <c r="U51" i="1"/>
  <c r="U14" i="1"/>
  <c r="U43" i="1"/>
  <c r="U22" i="1"/>
  <c r="U20" i="1"/>
  <c r="U57" i="1"/>
  <c r="U12" i="1"/>
  <c r="U30" i="1"/>
  <c r="U28" i="1"/>
  <c r="U27" i="1"/>
  <c r="U34" i="1"/>
  <c r="U41" i="1"/>
  <c r="U21" i="1"/>
  <c r="CZ60" i="3"/>
  <c r="CY11" i="3" a="1"/>
  <c r="CZ10" i="3"/>
  <c r="V11" i="1" l="1" a="1"/>
  <c r="V25" i="1" s="1"/>
  <c r="U10" i="1"/>
  <c r="U60" i="1"/>
  <c r="CY23" i="3"/>
  <c r="CY39" i="3"/>
  <c r="CY55" i="3"/>
  <c r="CY21" i="3"/>
  <c r="CY37" i="3"/>
  <c r="CY53" i="3"/>
  <c r="CY20" i="3"/>
  <c r="CY36" i="3"/>
  <c r="CY52" i="3"/>
  <c r="CY22" i="3"/>
  <c r="CY38" i="3"/>
  <c r="CY54" i="3"/>
  <c r="CY15" i="3"/>
  <c r="CY31" i="3"/>
  <c r="CY47" i="3"/>
  <c r="CY29" i="3"/>
  <c r="CY45" i="3"/>
  <c r="CY12" i="3"/>
  <c r="CY44" i="3"/>
  <c r="CY30" i="3"/>
  <c r="CY11" i="3"/>
  <c r="CY27" i="3"/>
  <c r="CY43" i="3"/>
  <c r="CY59" i="3"/>
  <c r="CY25" i="3"/>
  <c r="CY41" i="3"/>
  <c r="CY57" i="3"/>
  <c r="CY24" i="3"/>
  <c r="CY40" i="3"/>
  <c r="CY56" i="3"/>
  <c r="CY26" i="3"/>
  <c r="CY42" i="3"/>
  <c r="CY58" i="3"/>
  <c r="CY13" i="3"/>
  <c r="CY28" i="3"/>
  <c r="CY14" i="3"/>
  <c r="CY46" i="3"/>
  <c r="CY19" i="3"/>
  <c r="CY35" i="3"/>
  <c r="CY51" i="3"/>
  <c r="CY17" i="3"/>
  <c r="CY33" i="3"/>
  <c r="CY49" i="3"/>
  <c r="CY16" i="3"/>
  <c r="CY32" i="3"/>
  <c r="CY48" i="3"/>
  <c r="CY18" i="3"/>
  <c r="CY34" i="3"/>
  <c r="CY50" i="3"/>
  <c r="V17" i="1" l="1"/>
  <c r="V15" i="1"/>
  <c r="V29" i="1"/>
  <c r="V46" i="1"/>
  <c r="V57" i="1"/>
  <c r="V37" i="1"/>
  <c r="V16" i="1"/>
  <c r="V56" i="1"/>
  <c r="V44" i="1"/>
  <c r="V11" i="1"/>
  <c r="V58" i="1"/>
  <c r="V39" i="1"/>
  <c r="V33" i="1"/>
  <c r="V51" i="1"/>
  <c r="V42" i="1"/>
  <c r="V21" i="1"/>
  <c r="V35" i="1"/>
  <c r="V12" i="1"/>
  <c r="V40" i="1"/>
  <c r="V28" i="1"/>
  <c r="V14" i="1"/>
  <c r="V41" i="1"/>
  <c r="V31" i="1"/>
  <c r="V24" i="1"/>
  <c r="V20" i="1"/>
  <c r="V53" i="1"/>
  <c r="V55" i="1"/>
  <c r="V52" i="1"/>
  <c r="V26" i="1"/>
  <c r="V32" i="1"/>
  <c r="V48" i="1"/>
  <c r="V30" i="1"/>
  <c r="V13" i="1"/>
  <c r="V47" i="1"/>
  <c r="V38" i="1"/>
  <c r="V27" i="1"/>
  <c r="V45" i="1"/>
  <c r="V49" i="1"/>
  <c r="V19" i="1"/>
  <c r="V18" i="1"/>
  <c r="V50" i="1"/>
  <c r="V59" i="1"/>
  <c r="V54" i="1"/>
  <c r="V23" i="1"/>
  <c r="V22" i="1"/>
  <c r="V34" i="1"/>
  <c r="V43" i="1"/>
  <c r="V36" i="1"/>
  <c r="CY60" i="3"/>
  <c r="CY10" i="3"/>
  <c r="CX11" i="3" a="1"/>
  <c r="W11" i="1" l="1" a="1"/>
  <c r="W38" i="1" s="1"/>
  <c r="V60" i="1"/>
  <c r="V10" i="1"/>
  <c r="CX17" i="3"/>
  <c r="CX33" i="3"/>
  <c r="CX49" i="3"/>
  <c r="CX19" i="3"/>
  <c r="CX35" i="3"/>
  <c r="CX51" i="3"/>
  <c r="CX20" i="3"/>
  <c r="CX36" i="3"/>
  <c r="CX52" i="3"/>
  <c r="CX22" i="3"/>
  <c r="CX38" i="3"/>
  <c r="CX54" i="3"/>
  <c r="CX12" i="3"/>
  <c r="CX29" i="3"/>
  <c r="CX45" i="3"/>
  <c r="CX14" i="3"/>
  <c r="CX31" i="3"/>
  <c r="CX47" i="3"/>
  <c r="CX16" i="3"/>
  <c r="CX32" i="3"/>
  <c r="CX48" i="3"/>
  <c r="CX18" i="3"/>
  <c r="CX34" i="3"/>
  <c r="CX50" i="3"/>
  <c r="CX11" i="3"/>
  <c r="CX21" i="3"/>
  <c r="CX37" i="3"/>
  <c r="CX53" i="3"/>
  <c r="CX23" i="3"/>
  <c r="CX39" i="3"/>
  <c r="CX55" i="3"/>
  <c r="CX24" i="3"/>
  <c r="CX40" i="3"/>
  <c r="CX56" i="3"/>
  <c r="CX26" i="3"/>
  <c r="CX42" i="3"/>
  <c r="CX58" i="3"/>
  <c r="CX15" i="3"/>
  <c r="CX25" i="3"/>
  <c r="CX41" i="3"/>
  <c r="CX57" i="3"/>
  <c r="CX27" i="3"/>
  <c r="CX43" i="3"/>
  <c r="CX59" i="3"/>
  <c r="CX28" i="3"/>
  <c r="CX44" i="3"/>
  <c r="CX13" i="3"/>
  <c r="CX30" i="3"/>
  <c r="CX46" i="3"/>
  <c r="W23" i="1" l="1"/>
  <c r="W24" i="1"/>
  <c r="W29" i="1"/>
  <c r="W17" i="1"/>
  <c r="W26" i="1"/>
  <c r="W41" i="1"/>
  <c r="W47" i="1"/>
  <c r="W50" i="1"/>
  <c r="W37" i="1"/>
  <c r="W13" i="1"/>
  <c r="W25" i="1"/>
  <c r="W15" i="1"/>
  <c r="W51" i="1"/>
  <c r="W34" i="1"/>
  <c r="W27" i="1"/>
  <c r="W49" i="1"/>
  <c r="W43" i="1"/>
  <c r="W31" i="1"/>
  <c r="W33" i="1"/>
  <c r="W55" i="1"/>
  <c r="W48" i="1"/>
  <c r="W40" i="1"/>
  <c r="W59" i="1"/>
  <c r="W44" i="1"/>
  <c r="W57" i="1"/>
  <c r="W22" i="1"/>
  <c r="W21" i="1"/>
  <c r="W52" i="1"/>
  <c r="W12" i="1"/>
  <c r="W36" i="1"/>
  <c r="W32" i="1"/>
  <c r="W14" i="1"/>
  <c r="W53" i="1"/>
  <c r="W46" i="1"/>
  <c r="W18" i="1"/>
  <c r="W54" i="1"/>
  <c r="W45" i="1"/>
  <c r="W42" i="1"/>
  <c r="W16" i="1"/>
  <c r="W39" i="1"/>
  <c r="W58" i="1"/>
  <c r="W20" i="1"/>
  <c r="W56" i="1"/>
  <c r="W11" i="1"/>
  <c r="W28" i="1"/>
  <c r="W19" i="1"/>
  <c r="W35" i="1"/>
  <c r="W30" i="1"/>
  <c r="CX60" i="3"/>
  <c r="CW11" i="3" a="1"/>
  <c r="CX10" i="3"/>
  <c r="X11" i="1" l="1" a="1"/>
  <c r="X24" i="1" s="1"/>
  <c r="W10" i="1"/>
  <c r="W60" i="1"/>
  <c r="CW25" i="3"/>
  <c r="CW41" i="3"/>
  <c r="CW57" i="3"/>
  <c r="CW30" i="3"/>
  <c r="CW51" i="3"/>
  <c r="CW22" i="3"/>
  <c r="CW43" i="3"/>
  <c r="CW15" i="3"/>
  <c r="CW36" i="3"/>
  <c r="CW58" i="3"/>
  <c r="CW28" i="3"/>
  <c r="CW50" i="3"/>
  <c r="CW21" i="3"/>
  <c r="CW37" i="3"/>
  <c r="CW53" i="3"/>
  <c r="CW24" i="3"/>
  <c r="CW46" i="3"/>
  <c r="CW16" i="3"/>
  <c r="CW38" i="3"/>
  <c r="CW59" i="3"/>
  <c r="CW31" i="3"/>
  <c r="CW52" i="3"/>
  <c r="CW23" i="3"/>
  <c r="CW44" i="3"/>
  <c r="CW13" i="3"/>
  <c r="CW29" i="3"/>
  <c r="CW45" i="3"/>
  <c r="CW14" i="3"/>
  <c r="CW35" i="3"/>
  <c r="CW56" i="3"/>
  <c r="CW27" i="3"/>
  <c r="CW48" i="3"/>
  <c r="CW20" i="3"/>
  <c r="CW42" i="3"/>
  <c r="CW12" i="3"/>
  <c r="CW34" i="3"/>
  <c r="CW55" i="3"/>
  <c r="CW17" i="3"/>
  <c r="CW33" i="3"/>
  <c r="CW49" i="3"/>
  <c r="CW19" i="3"/>
  <c r="CW40" i="3"/>
  <c r="CW11" i="3"/>
  <c r="CW32" i="3"/>
  <c r="CW54" i="3"/>
  <c r="CW26" i="3"/>
  <c r="CW47" i="3"/>
  <c r="CW18" i="3"/>
  <c r="CW39" i="3"/>
  <c r="X11" i="1" l="1"/>
  <c r="X47" i="1"/>
  <c r="X59" i="1"/>
  <c r="X39" i="1"/>
  <c r="X37" i="1"/>
  <c r="X18" i="1"/>
  <c r="X26" i="1"/>
  <c r="X34" i="1"/>
  <c r="X32" i="1"/>
  <c r="X44" i="1"/>
  <c r="X22" i="1"/>
  <c r="X14" i="1"/>
  <c r="X28" i="1"/>
  <c r="X54" i="1"/>
  <c r="X42" i="1"/>
  <c r="X15" i="1"/>
  <c r="X53" i="1"/>
  <c r="X55" i="1"/>
  <c r="X49" i="1"/>
  <c r="X30" i="1"/>
  <c r="X33" i="1"/>
  <c r="X29" i="1"/>
  <c r="X56" i="1"/>
  <c r="X46" i="1"/>
  <c r="X58" i="1"/>
  <c r="X17" i="1"/>
  <c r="X36" i="1"/>
  <c r="X16" i="1"/>
  <c r="X20" i="1"/>
  <c r="X35" i="1"/>
  <c r="X23" i="1"/>
  <c r="X41" i="1"/>
  <c r="X13" i="1"/>
  <c r="X38" i="1"/>
  <c r="X52" i="1"/>
  <c r="X48" i="1"/>
  <c r="X50" i="1"/>
  <c r="X25" i="1"/>
  <c r="X40" i="1"/>
  <c r="X57" i="1"/>
  <c r="X43" i="1"/>
  <c r="X12" i="1"/>
  <c r="X31" i="1"/>
  <c r="X27" i="1"/>
  <c r="X19" i="1"/>
  <c r="X45" i="1"/>
  <c r="X51" i="1"/>
  <c r="X21" i="1"/>
  <c r="CW60" i="3"/>
  <c r="CW10" i="3"/>
  <c r="CV11" i="3" a="1"/>
  <c r="Y11" i="1" l="1" a="1"/>
  <c r="Y31" i="1" s="1"/>
  <c r="X60" i="1"/>
  <c r="X10" i="1"/>
  <c r="CV23" i="3"/>
  <c r="CV39" i="3"/>
  <c r="CV55" i="3"/>
  <c r="CV26" i="3"/>
  <c r="CV48" i="3"/>
  <c r="CV18" i="3"/>
  <c r="CV40" i="3"/>
  <c r="CV12" i="3"/>
  <c r="CV33" i="3"/>
  <c r="CV54" i="3"/>
  <c r="CV30" i="3"/>
  <c r="CV52" i="3"/>
  <c r="CV19" i="3"/>
  <c r="CV35" i="3"/>
  <c r="CV51" i="3"/>
  <c r="CV21" i="3"/>
  <c r="CV42" i="3"/>
  <c r="CV13" i="3"/>
  <c r="CV34" i="3"/>
  <c r="CV56" i="3"/>
  <c r="CV28" i="3"/>
  <c r="CV49" i="3"/>
  <c r="CV25" i="3"/>
  <c r="CV46" i="3"/>
  <c r="CV11" i="3"/>
  <c r="CV27" i="3"/>
  <c r="CV43" i="3"/>
  <c r="CV59" i="3"/>
  <c r="CV32" i="3"/>
  <c r="CV53" i="3"/>
  <c r="CV24" i="3"/>
  <c r="CV45" i="3"/>
  <c r="CV17" i="3"/>
  <c r="CV38" i="3"/>
  <c r="CV14" i="3"/>
  <c r="CV36" i="3"/>
  <c r="CV57" i="3"/>
  <c r="CV15" i="3"/>
  <c r="CV31" i="3"/>
  <c r="CV47" i="3"/>
  <c r="CV16" i="3"/>
  <c r="CV37" i="3"/>
  <c r="CV58" i="3"/>
  <c r="CV29" i="3"/>
  <c r="CV50" i="3"/>
  <c r="CV22" i="3"/>
  <c r="CV44" i="3"/>
  <c r="CV20" i="3"/>
  <c r="CV41" i="3"/>
  <c r="Y30" i="1" l="1"/>
  <c r="Y15" i="1"/>
  <c r="Y19" i="1"/>
  <c r="Y53" i="1"/>
  <c r="Y18" i="1"/>
  <c r="Y38" i="1"/>
  <c r="Y32" i="1"/>
  <c r="Y43" i="1"/>
  <c r="Y54" i="1"/>
  <c r="Y17" i="1"/>
  <c r="Y49" i="1"/>
  <c r="Y24" i="1"/>
  <c r="Y47" i="1"/>
  <c r="Y16" i="1"/>
  <c r="Y27" i="1"/>
  <c r="Y36" i="1"/>
  <c r="Y55" i="1"/>
  <c r="Y12" i="1"/>
  <c r="Y21" i="1"/>
  <c r="Y20" i="1"/>
  <c r="Y14" i="1"/>
  <c r="Y13" i="1"/>
  <c r="Y48" i="1"/>
  <c r="Y59" i="1"/>
  <c r="Y45" i="1"/>
  <c r="Y26" i="1"/>
  <c r="Y37" i="1"/>
  <c r="Y40" i="1"/>
  <c r="Y39" i="1"/>
  <c r="Y11" i="1"/>
  <c r="Y51" i="1"/>
  <c r="Y56" i="1"/>
  <c r="Y57" i="1"/>
  <c r="Y22" i="1"/>
  <c r="Y35" i="1"/>
  <c r="Y50" i="1"/>
  <c r="Y58" i="1"/>
  <c r="Y42" i="1"/>
  <c r="Y29" i="1"/>
  <c r="Y33" i="1"/>
  <c r="Y41" i="1"/>
  <c r="Y44" i="1"/>
  <c r="Y25" i="1"/>
  <c r="Y52" i="1"/>
  <c r="Y46" i="1"/>
  <c r="Y34" i="1"/>
  <c r="Y23" i="1"/>
  <c r="Y28" i="1"/>
  <c r="CV60" i="3"/>
  <c r="CV10" i="3"/>
  <c r="CU11" i="3" a="1"/>
  <c r="Y10" i="1" l="1"/>
  <c r="Z11" i="1" a="1"/>
  <c r="Z37" i="1" s="1"/>
  <c r="Y60" i="1"/>
  <c r="CU21" i="3"/>
  <c r="CU37" i="3"/>
  <c r="CU53" i="3"/>
  <c r="CU23" i="3"/>
  <c r="CU44" i="3"/>
  <c r="CU20" i="3"/>
  <c r="CU42" i="3"/>
  <c r="CU14" i="3"/>
  <c r="CU35" i="3"/>
  <c r="CU56" i="3"/>
  <c r="CU27" i="3"/>
  <c r="CU48" i="3"/>
  <c r="CU13" i="3"/>
  <c r="CU29" i="3"/>
  <c r="CU45" i="3"/>
  <c r="CU12" i="3"/>
  <c r="CU34" i="3"/>
  <c r="CU55" i="3"/>
  <c r="CU31" i="3"/>
  <c r="CU52" i="3"/>
  <c r="CU24" i="3"/>
  <c r="CU46" i="3"/>
  <c r="CU16" i="3"/>
  <c r="CU38" i="3"/>
  <c r="CU59" i="3"/>
  <c r="CU17" i="3"/>
  <c r="CU33" i="3"/>
  <c r="CU49" i="3"/>
  <c r="CU18" i="3"/>
  <c r="CU39" i="3"/>
  <c r="CU15" i="3"/>
  <c r="CU36" i="3"/>
  <c r="CU58" i="3"/>
  <c r="CU30" i="3"/>
  <c r="CU51" i="3"/>
  <c r="CU22" i="3"/>
  <c r="CU43" i="3"/>
  <c r="CU25" i="3"/>
  <c r="CU41" i="3"/>
  <c r="CU57" i="3"/>
  <c r="CU28" i="3"/>
  <c r="CU50" i="3"/>
  <c r="CU26" i="3"/>
  <c r="CU47" i="3"/>
  <c r="CU19" i="3"/>
  <c r="CU40" i="3"/>
  <c r="CU11" i="3"/>
  <c r="CU32" i="3"/>
  <c r="CU54" i="3"/>
  <c r="Z45" i="1" l="1"/>
  <c r="Z42" i="1"/>
  <c r="Z51" i="1"/>
  <c r="Z32" i="1"/>
  <c r="Z40" i="1"/>
  <c r="Z50" i="1"/>
  <c r="Z25" i="1"/>
  <c r="Z39" i="1"/>
  <c r="Z22" i="1"/>
  <c r="Z43" i="1"/>
  <c r="Z47" i="1"/>
  <c r="Z56" i="1"/>
  <c r="Z23" i="1"/>
  <c r="Z59" i="1"/>
  <c r="Z53" i="1"/>
  <c r="Z30" i="1"/>
  <c r="Z54" i="1"/>
  <c r="Z28" i="1"/>
  <c r="Z33" i="1"/>
  <c r="Z17" i="1"/>
  <c r="Z11" i="1"/>
  <c r="Z46" i="1"/>
  <c r="Z35" i="1"/>
  <c r="Z55" i="1"/>
  <c r="Z16" i="1"/>
  <c r="Z36" i="1"/>
  <c r="Z38" i="1"/>
  <c r="Z49" i="1"/>
  <c r="Z44" i="1"/>
  <c r="Z13" i="1"/>
  <c r="Z24" i="1"/>
  <c r="Z20" i="1"/>
  <c r="Z21" i="1"/>
  <c r="Z14" i="1"/>
  <c r="Z31" i="1"/>
  <c r="Z57" i="1"/>
  <c r="Z19" i="1"/>
  <c r="Z58" i="1"/>
  <c r="Z12" i="1"/>
  <c r="Z48" i="1"/>
  <c r="Z52" i="1"/>
  <c r="Z26" i="1"/>
  <c r="Z27" i="1"/>
  <c r="Z15" i="1"/>
  <c r="Z34" i="1"/>
  <c r="Z41" i="1"/>
  <c r="Z18" i="1"/>
  <c r="Z29" i="1"/>
  <c r="CT11" i="3" a="1"/>
  <c r="CU10" i="3"/>
  <c r="CU60" i="3"/>
  <c r="AA11" i="1" l="1" a="1"/>
  <c r="AA14" i="1" s="1"/>
  <c r="Z60" i="1"/>
  <c r="Z10" i="1"/>
  <c r="CT23" i="3"/>
  <c r="CT39" i="3"/>
  <c r="CT55" i="3"/>
  <c r="CT25" i="3"/>
  <c r="CT46" i="3"/>
  <c r="CT21" i="3"/>
  <c r="CT42" i="3"/>
  <c r="CT12" i="3"/>
  <c r="CT33" i="3"/>
  <c r="CT54" i="3"/>
  <c r="CT29" i="3"/>
  <c r="CT50" i="3"/>
  <c r="CT11" i="3"/>
  <c r="CT27" i="3"/>
  <c r="CT43" i="3"/>
  <c r="CT59" i="3"/>
  <c r="CT30" i="3"/>
  <c r="CT52" i="3"/>
  <c r="CT26" i="3"/>
  <c r="CT48" i="3"/>
  <c r="CT17" i="3"/>
  <c r="CT38" i="3"/>
  <c r="CT13" i="3"/>
  <c r="CT34" i="3"/>
  <c r="CT56" i="3"/>
  <c r="CT15" i="3"/>
  <c r="CT31" i="3"/>
  <c r="CT47" i="3"/>
  <c r="CT14" i="3"/>
  <c r="CT36" i="3"/>
  <c r="CT57" i="3"/>
  <c r="CT32" i="3"/>
  <c r="CT53" i="3"/>
  <c r="CT22" i="3"/>
  <c r="CT44" i="3"/>
  <c r="CT18" i="3"/>
  <c r="CT40" i="3"/>
  <c r="CT19" i="3"/>
  <c r="CT35" i="3"/>
  <c r="CT51" i="3"/>
  <c r="CT20" i="3"/>
  <c r="CT41" i="3"/>
  <c r="CT16" i="3"/>
  <c r="CT37" i="3"/>
  <c r="CT58" i="3"/>
  <c r="CT28" i="3"/>
  <c r="CT49" i="3"/>
  <c r="CT24" i="3"/>
  <c r="CT45" i="3"/>
  <c r="AA57" i="1" l="1"/>
  <c r="AA52" i="1"/>
  <c r="AA51" i="1"/>
  <c r="AA30" i="1"/>
  <c r="AA44" i="1"/>
  <c r="AA35" i="1"/>
  <c r="AA53" i="1"/>
  <c r="AA56" i="1"/>
  <c r="AA54" i="1"/>
  <c r="AA34" i="1"/>
  <c r="AA16" i="1"/>
  <c r="AA19" i="1"/>
  <c r="AA46" i="1"/>
  <c r="AA41" i="1"/>
  <c r="AA23" i="1"/>
  <c r="AA29" i="1"/>
  <c r="AA55" i="1"/>
  <c r="AA49" i="1"/>
  <c r="AA39" i="1"/>
  <c r="AA17" i="1"/>
  <c r="AA33" i="1"/>
  <c r="AA26" i="1"/>
  <c r="AA20" i="1"/>
  <c r="AA36" i="1"/>
  <c r="AA59" i="1"/>
  <c r="AA11" i="1"/>
  <c r="AA43" i="1"/>
  <c r="AA38" i="1"/>
  <c r="AA25" i="1"/>
  <c r="AA47" i="1"/>
  <c r="AA15" i="1"/>
  <c r="AA45" i="1"/>
  <c r="AA31" i="1"/>
  <c r="AA40" i="1"/>
  <c r="AA24" i="1"/>
  <c r="AA21" i="1"/>
  <c r="AA12" i="1"/>
  <c r="AA37" i="1"/>
  <c r="AA42" i="1"/>
  <c r="AA13" i="1"/>
  <c r="AA48" i="1"/>
  <c r="AA28" i="1"/>
  <c r="AA27" i="1"/>
  <c r="AA22" i="1"/>
  <c r="AA32" i="1"/>
  <c r="AA18" i="1"/>
  <c r="AA58" i="1"/>
  <c r="AA50" i="1"/>
  <c r="CT60" i="3"/>
  <c r="CT10" i="3"/>
  <c r="CS11" i="3" a="1"/>
  <c r="AB11" i="1" l="1" a="1"/>
  <c r="AB39" i="1" s="1"/>
  <c r="AA60" i="1"/>
  <c r="AA10" i="1"/>
  <c r="CS25" i="3"/>
  <c r="CS41" i="3"/>
  <c r="CS57" i="3"/>
  <c r="CS28" i="3"/>
  <c r="CS50" i="3"/>
  <c r="CS30" i="3"/>
  <c r="CS58" i="3"/>
  <c r="CS38" i="3"/>
  <c r="CS11" i="3"/>
  <c r="CS40" i="3"/>
  <c r="CS20" i="3"/>
  <c r="CS48" i="3"/>
  <c r="CS13" i="3"/>
  <c r="CS29" i="3"/>
  <c r="CS45" i="3"/>
  <c r="CS12" i="3"/>
  <c r="CS34" i="3"/>
  <c r="CS55" i="3"/>
  <c r="CS36" i="3"/>
  <c r="CS16" i="3"/>
  <c r="CS46" i="3"/>
  <c r="CS19" i="3"/>
  <c r="CS47" i="3"/>
  <c r="CS27" i="3"/>
  <c r="CS56" i="3"/>
  <c r="CS17" i="3"/>
  <c r="CS33" i="3"/>
  <c r="CS49" i="3"/>
  <c r="CS18" i="3"/>
  <c r="CS39" i="3"/>
  <c r="CS15" i="3"/>
  <c r="CS43" i="3"/>
  <c r="CS24" i="3"/>
  <c r="CS52" i="3"/>
  <c r="CS26" i="3"/>
  <c r="CS54" i="3"/>
  <c r="CS35" i="3"/>
  <c r="CS21" i="3"/>
  <c r="CS37" i="3"/>
  <c r="CS53" i="3"/>
  <c r="CS23" i="3"/>
  <c r="CS44" i="3"/>
  <c r="CS22" i="3"/>
  <c r="CS51" i="3"/>
  <c r="CS31" i="3"/>
  <c r="CS59" i="3"/>
  <c r="CS32" i="3"/>
  <c r="CS14" i="3"/>
  <c r="CS42" i="3"/>
  <c r="AB38" i="1" l="1"/>
  <c r="AB19" i="1"/>
  <c r="AB33" i="1"/>
  <c r="AB43" i="1"/>
  <c r="AB57" i="1"/>
  <c r="AB58" i="1"/>
  <c r="AB13" i="1"/>
  <c r="AB48" i="1"/>
  <c r="AB47" i="1"/>
  <c r="AB29" i="1"/>
  <c r="AB20" i="1"/>
  <c r="AB15" i="1"/>
  <c r="AB50" i="1"/>
  <c r="AB17" i="1"/>
  <c r="AB51" i="1"/>
  <c r="AB55" i="1"/>
  <c r="AB34" i="1"/>
  <c r="AB24" i="1"/>
  <c r="AB46" i="1"/>
  <c r="AB11" i="1"/>
  <c r="AB56" i="1"/>
  <c r="AB22" i="1"/>
  <c r="AB27" i="1"/>
  <c r="AB16" i="1"/>
  <c r="AB52" i="1"/>
  <c r="AB18" i="1"/>
  <c r="AB42" i="1"/>
  <c r="AB28" i="1"/>
  <c r="AB37" i="1"/>
  <c r="AB23" i="1"/>
  <c r="AB49" i="1"/>
  <c r="AB14" i="1"/>
  <c r="AB36" i="1"/>
  <c r="AB59" i="1"/>
  <c r="AB41" i="1"/>
  <c r="AB26" i="1"/>
  <c r="AB35" i="1"/>
  <c r="AB54" i="1"/>
  <c r="AB21" i="1"/>
  <c r="AB25" i="1"/>
  <c r="AB32" i="1"/>
  <c r="AB44" i="1"/>
  <c r="AB30" i="1"/>
  <c r="AB45" i="1"/>
  <c r="AB31" i="1"/>
  <c r="AB53" i="1"/>
  <c r="AB12" i="1"/>
  <c r="AB40" i="1"/>
  <c r="CS60" i="3"/>
  <c r="CR11" i="3" a="1"/>
  <c r="CS10" i="3"/>
  <c r="AB60" i="1" l="1"/>
  <c r="AC11" i="1" a="1"/>
  <c r="AC47" i="1" s="1"/>
  <c r="AB10" i="1"/>
  <c r="CR23" i="3"/>
  <c r="CR39" i="3"/>
  <c r="CR55" i="3"/>
  <c r="CR25" i="3"/>
  <c r="CR46" i="3"/>
  <c r="CR22" i="3"/>
  <c r="CR50" i="3"/>
  <c r="CR32" i="3"/>
  <c r="CR12" i="3"/>
  <c r="CR40" i="3"/>
  <c r="CR21" i="3"/>
  <c r="CR49" i="3"/>
  <c r="CR15" i="3"/>
  <c r="CR31" i="3"/>
  <c r="CR47" i="3"/>
  <c r="CR14" i="3"/>
  <c r="CR36" i="3"/>
  <c r="CR57" i="3"/>
  <c r="CR37" i="3"/>
  <c r="CR17" i="3"/>
  <c r="CR45" i="3"/>
  <c r="CR26" i="3"/>
  <c r="CR54" i="3"/>
  <c r="CR34" i="3"/>
  <c r="CR11" i="3"/>
  <c r="CR27" i="3"/>
  <c r="CR43" i="3"/>
  <c r="CR59" i="3"/>
  <c r="CR30" i="3"/>
  <c r="CR52" i="3"/>
  <c r="CR58" i="3"/>
  <c r="CR38" i="3"/>
  <c r="CR18" i="3"/>
  <c r="CR28" i="3"/>
  <c r="CR19" i="3"/>
  <c r="CR35" i="3"/>
  <c r="CR51" i="3"/>
  <c r="CR20" i="3"/>
  <c r="CR41" i="3"/>
  <c r="CR16" i="3"/>
  <c r="CR44" i="3"/>
  <c r="CR24" i="3"/>
  <c r="CR53" i="3"/>
  <c r="CR33" i="3"/>
  <c r="CR13" i="3"/>
  <c r="CR42" i="3"/>
  <c r="CR29" i="3"/>
  <c r="CR48" i="3"/>
  <c r="CR56" i="3"/>
  <c r="AC34" i="1" l="1"/>
  <c r="AC23" i="1"/>
  <c r="AC57" i="1"/>
  <c r="AC21" i="1"/>
  <c r="AC53" i="1"/>
  <c r="AC25" i="1"/>
  <c r="AC19" i="1"/>
  <c r="AC36" i="1"/>
  <c r="AC42" i="1"/>
  <c r="AC58" i="1"/>
  <c r="AC44" i="1"/>
  <c r="AC32" i="1"/>
  <c r="AC27" i="1"/>
  <c r="AC51" i="1"/>
  <c r="AC59" i="1"/>
  <c r="AC56" i="1"/>
  <c r="AC55" i="1"/>
  <c r="AC35" i="1"/>
  <c r="AC20" i="1"/>
  <c r="AC31" i="1"/>
  <c r="AC11" i="1"/>
  <c r="AC39" i="1"/>
  <c r="AC52" i="1"/>
  <c r="AC41" i="1"/>
  <c r="AC48" i="1"/>
  <c r="AC24" i="1"/>
  <c r="AC18" i="1"/>
  <c r="AC12" i="1"/>
  <c r="AC38" i="1"/>
  <c r="AC28" i="1"/>
  <c r="AC15" i="1"/>
  <c r="AC14" i="1"/>
  <c r="AC50" i="1"/>
  <c r="AC45" i="1"/>
  <c r="AC43" i="1"/>
  <c r="AC37" i="1"/>
  <c r="AC13" i="1"/>
  <c r="AC30" i="1"/>
  <c r="AC40" i="1"/>
  <c r="AC49" i="1"/>
  <c r="AC54" i="1"/>
  <c r="AC26" i="1"/>
  <c r="AC17" i="1"/>
  <c r="AC16" i="1"/>
  <c r="AC22" i="1"/>
  <c r="AC29" i="1"/>
  <c r="AC46" i="1"/>
  <c r="AC33" i="1"/>
  <c r="CR60" i="3"/>
  <c r="CR10" i="3"/>
  <c r="CQ11" i="3" a="1"/>
  <c r="AD11" i="1" l="1" a="1"/>
  <c r="AD12" i="1" s="1"/>
  <c r="AC10" i="1"/>
  <c r="AC60" i="1"/>
  <c r="CQ25" i="3"/>
  <c r="CQ41" i="3"/>
  <c r="CQ57" i="3"/>
  <c r="CQ27" i="3"/>
  <c r="CQ48" i="3"/>
  <c r="CQ23" i="3"/>
  <c r="CQ51" i="3"/>
  <c r="CQ31" i="3"/>
  <c r="CQ12" i="3"/>
  <c r="CQ40" i="3"/>
  <c r="CQ20" i="3"/>
  <c r="CQ50" i="3"/>
  <c r="CQ13" i="3"/>
  <c r="CQ29" i="3"/>
  <c r="CQ45" i="3"/>
  <c r="CQ11" i="3"/>
  <c r="CQ32" i="3"/>
  <c r="CQ54" i="3"/>
  <c r="CQ30" i="3"/>
  <c r="CQ58" i="3"/>
  <c r="CQ39" i="3"/>
  <c r="CQ19" i="3"/>
  <c r="CQ47" i="3"/>
  <c r="CQ28" i="3"/>
  <c r="CQ56" i="3"/>
  <c r="CQ17" i="3"/>
  <c r="CQ33" i="3"/>
  <c r="CQ49" i="3"/>
  <c r="CQ16" i="3"/>
  <c r="CQ38" i="3"/>
  <c r="CQ59" i="3"/>
  <c r="CQ36" i="3"/>
  <c r="CQ18" i="3"/>
  <c r="CQ46" i="3"/>
  <c r="CQ26" i="3"/>
  <c r="CQ55" i="3"/>
  <c r="CQ35" i="3"/>
  <c r="CQ21" i="3"/>
  <c r="CQ37" i="3"/>
  <c r="CQ53" i="3"/>
  <c r="CQ22" i="3"/>
  <c r="CQ43" i="3"/>
  <c r="CQ15" i="3"/>
  <c r="CQ44" i="3"/>
  <c r="CQ24" i="3"/>
  <c r="CQ52" i="3"/>
  <c r="CQ34" i="3"/>
  <c r="CQ14" i="3"/>
  <c r="CQ42" i="3"/>
  <c r="AD59" i="1" l="1"/>
  <c r="AD51" i="1"/>
  <c r="AD16" i="1"/>
  <c r="AD52" i="1"/>
  <c r="AD58" i="1"/>
  <c r="AD17" i="1"/>
  <c r="AD37" i="1"/>
  <c r="AD24" i="1"/>
  <c r="AD21" i="1"/>
  <c r="AD20" i="1"/>
  <c r="AD27" i="1"/>
  <c r="AD57" i="1"/>
  <c r="AD44" i="1"/>
  <c r="AD45" i="1"/>
  <c r="AD33" i="1"/>
  <c r="AD14" i="1"/>
  <c r="AD49" i="1"/>
  <c r="AD41" i="1"/>
  <c r="AD36" i="1"/>
  <c r="AD34" i="1"/>
  <c r="AD39" i="1"/>
  <c r="AD38" i="1"/>
  <c r="AD15" i="1"/>
  <c r="AD56" i="1"/>
  <c r="AD26" i="1"/>
  <c r="AD55" i="1"/>
  <c r="AD46" i="1"/>
  <c r="AD48" i="1"/>
  <c r="AD11" i="1"/>
  <c r="AD10" i="1" s="1"/>
  <c r="AD13" i="1"/>
  <c r="AD31" i="1"/>
  <c r="AD23" i="1"/>
  <c r="AD50" i="1"/>
  <c r="AD40" i="1"/>
  <c r="AD47" i="1"/>
  <c r="AD42" i="1"/>
  <c r="AD32" i="1"/>
  <c r="AD30" i="1"/>
  <c r="AD54" i="1"/>
  <c r="AD22" i="1"/>
  <c r="AD19" i="1"/>
  <c r="AD43" i="1"/>
  <c r="AD28" i="1"/>
  <c r="AD25" i="1"/>
  <c r="AD53" i="1"/>
  <c r="AD18" i="1"/>
  <c r="AD29" i="1"/>
  <c r="AD35" i="1"/>
  <c r="CQ10" i="3"/>
  <c r="CP11" i="3" a="1"/>
  <c r="CQ60" i="3"/>
  <c r="AD60" i="1" l="1"/>
  <c r="AE11" i="1" a="1"/>
  <c r="AE27" i="1" s="1"/>
  <c r="CP23" i="3"/>
  <c r="CP39" i="3"/>
  <c r="CP55" i="3"/>
  <c r="CP24" i="3"/>
  <c r="CP45" i="3"/>
  <c r="CP22" i="3"/>
  <c r="CP52" i="3"/>
  <c r="CP32" i="3"/>
  <c r="CP12" i="3"/>
  <c r="CP41" i="3"/>
  <c r="CP21" i="3"/>
  <c r="CP49" i="3"/>
  <c r="CP46" i="3"/>
  <c r="CP36" i="3"/>
  <c r="CP19" i="3"/>
  <c r="CP51" i="3"/>
  <c r="CP40" i="3"/>
  <c r="CP44" i="3"/>
  <c r="CP53" i="3"/>
  <c r="CP14" i="3"/>
  <c r="CP11" i="3"/>
  <c r="CP27" i="3"/>
  <c r="CP43" i="3"/>
  <c r="CP59" i="3"/>
  <c r="CP29" i="3"/>
  <c r="CP50" i="3"/>
  <c r="CP30" i="3"/>
  <c r="CP58" i="3"/>
  <c r="CP38" i="3"/>
  <c r="CP20" i="3"/>
  <c r="CP48" i="3"/>
  <c r="CP28" i="3"/>
  <c r="CP57" i="3"/>
  <c r="CP15" i="3"/>
  <c r="CP31" i="3"/>
  <c r="CP47" i="3"/>
  <c r="CP13" i="3"/>
  <c r="CP34" i="3"/>
  <c r="CP56" i="3"/>
  <c r="CP37" i="3"/>
  <c r="CP17" i="3"/>
  <c r="CP26" i="3"/>
  <c r="CP54" i="3"/>
  <c r="CP35" i="3"/>
  <c r="CP18" i="3"/>
  <c r="CP16" i="3"/>
  <c r="CP25" i="3"/>
  <c r="CP33" i="3"/>
  <c r="CP42" i="3"/>
  <c r="AE18" i="1" l="1"/>
  <c r="AE33" i="1"/>
  <c r="AE40" i="1"/>
  <c r="AE52" i="1"/>
  <c r="AE26" i="1"/>
  <c r="AE31" i="1"/>
  <c r="AE23" i="1"/>
  <c r="AE45" i="1"/>
  <c r="AE11" i="1"/>
  <c r="AE44" i="1"/>
  <c r="AE43" i="1"/>
  <c r="AE56" i="1"/>
  <c r="AE22" i="1"/>
  <c r="AE34" i="1"/>
  <c r="AE14" i="1"/>
  <c r="AE29" i="1"/>
  <c r="AE24" i="1"/>
  <c r="AE58" i="1"/>
  <c r="AE48" i="1"/>
  <c r="AE25" i="1"/>
  <c r="AE42" i="1"/>
  <c r="AE49" i="1"/>
  <c r="AE12" i="1"/>
  <c r="AE16" i="1"/>
  <c r="AE13" i="1"/>
  <c r="AE39" i="1"/>
  <c r="AE36" i="1"/>
  <c r="AE37" i="1"/>
  <c r="AE41" i="1"/>
  <c r="AE30" i="1"/>
  <c r="AE21" i="1"/>
  <c r="AE15" i="1"/>
  <c r="AE28" i="1"/>
  <c r="AE19" i="1"/>
  <c r="AE50" i="1"/>
  <c r="AE59" i="1"/>
  <c r="AE46" i="1"/>
  <c r="AE53" i="1"/>
  <c r="AE55" i="1"/>
  <c r="AE17" i="1"/>
  <c r="AE47" i="1"/>
  <c r="AE57" i="1"/>
  <c r="AE20" i="1"/>
  <c r="AE38" i="1"/>
  <c r="AE54" i="1"/>
  <c r="AE35" i="1"/>
  <c r="AE32" i="1"/>
  <c r="AE51" i="1"/>
  <c r="CP60" i="3"/>
  <c r="CP10" i="3"/>
  <c r="CO11" i="3" a="1"/>
  <c r="AE10" i="1" l="1"/>
  <c r="AE60" i="1"/>
  <c r="AF11" i="1" a="1"/>
  <c r="AF21" i="1" s="1"/>
  <c r="CO25" i="3"/>
  <c r="CO41" i="3"/>
  <c r="CO57" i="3"/>
  <c r="CO31" i="3"/>
  <c r="CO52" i="3"/>
  <c r="CO30" i="3"/>
  <c r="CO59" i="3"/>
  <c r="CO32" i="3"/>
  <c r="CO12" i="3"/>
  <c r="CO40" i="3"/>
  <c r="CO22" i="3"/>
  <c r="CO50" i="3"/>
  <c r="CO13" i="3"/>
  <c r="CO29" i="3"/>
  <c r="CO45" i="3"/>
  <c r="CO15" i="3"/>
  <c r="CO36" i="3"/>
  <c r="CO58" i="3"/>
  <c r="CO38" i="3"/>
  <c r="CO11" i="3"/>
  <c r="CO39" i="3"/>
  <c r="CO19" i="3"/>
  <c r="CO48" i="3"/>
  <c r="CO28" i="3"/>
  <c r="CO56" i="3"/>
  <c r="CO17" i="3"/>
  <c r="CO33" i="3"/>
  <c r="CO49" i="3"/>
  <c r="CO20" i="3"/>
  <c r="CO42" i="3"/>
  <c r="CO16" i="3"/>
  <c r="CO44" i="3"/>
  <c r="CO18" i="3"/>
  <c r="CO46" i="3"/>
  <c r="CO27" i="3"/>
  <c r="CO55" i="3"/>
  <c r="CO35" i="3"/>
  <c r="CO21" i="3"/>
  <c r="CO37" i="3"/>
  <c r="CO53" i="3"/>
  <c r="CO26" i="3"/>
  <c r="CO47" i="3"/>
  <c r="CO23" i="3"/>
  <c r="CO51" i="3"/>
  <c r="CO24" i="3"/>
  <c r="CO54" i="3"/>
  <c r="CO34" i="3"/>
  <c r="CO14" i="3"/>
  <c r="CO43" i="3"/>
  <c r="AF59" i="1" l="1"/>
  <c r="AF38" i="1"/>
  <c r="AF12" i="1"/>
  <c r="AF56" i="1"/>
  <c r="AF41" i="1"/>
  <c r="AF25" i="1"/>
  <c r="AF52" i="1"/>
  <c r="AF32" i="1"/>
  <c r="AF20" i="1"/>
  <c r="AF58" i="1"/>
  <c r="AF26" i="1"/>
  <c r="AF24" i="1"/>
  <c r="AF48" i="1"/>
  <c r="AF37" i="1"/>
  <c r="AF42" i="1"/>
  <c r="AF45" i="1"/>
  <c r="AF34" i="1"/>
  <c r="AF46" i="1"/>
  <c r="AF30" i="1"/>
  <c r="AF23" i="1"/>
  <c r="AF44" i="1"/>
  <c r="AF57" i="1"/>
  <c r="AF18" i="1"/>
  <c r="AF51" i="1"/>
  <c r="AF29" i="1"/>
  <c r="AF17" i="1"/>
  <c r="AF14" i="1"/>
  <c r="AF50" i="1"/>
  <c r="AF31" i="1"/>
  <c r="AF43" i="1"/>
  <c r="AF39" i="1"/>
  <c r="AF35" i="1"/>
  <c r="AF13" i="1"/>
  <c r="AF36" i="1"/>
  <c r="AF55" i="1"/>
  <c r="AF15" i="1"/>
  <c r="AF49" i="1"/>
  <c r="AF16" i="1"/>
  <c r="AF53" i="1"/>
  <c r="AF27" i="1"/>
  <c r="AF28" i="1"/>
  <c r="AF47" i="1"/>
  <c r="AF54" i="1"/>
  <c r="AF11" i="1"/>
  <c r="AF19" i="1"/>
  <c r="AF40" i="1"/>
  <c r="AF22" i="1"/>
  <c r="AF33" i="1"/>
  <c r="CO60" i="3"/>
  <c r="CN11" i="3" a="1"/>
  <c r="CO10" i="3"/>
  <c r="AG11" i="1" l="1" a="1"/>
  <c r="AG42" i="1" s="1"/>
  <c r="AF60" i="1"/>
  <c r="AF10" i="1"/>
  <c r="CN23" i="3"/>
  <c r="CN39" i="3"/>
  <c r="CN55" i="3"/>
  <c r="CN22" i="3"/>
  <c r="CN44" i="3"/>
  <c r="CN24" i="3"/>
  <c r="CN52" i="3"/>
  <c r="CN32" i="3"/>
  <c r="CN13" i="3"/>
  <c r="CN41" i="3"/>
  <c r="CN21" i="3"/>
  <c r="CN50" i="3"/>
  <c r="CN15" i="3"/>
  <c r="CN33" i="3"/>
  <c r="CN37" i="3"/>
  <c r="CN46" i="3"/>
  <c r="CN56" i="3"/>
  <c r="CN19" i="3"/>
  <c r="CN35" i="3"/>
  <c r="CN51" i="3"/>
  <c r="CN38" i="3"/>
  <c r="CN16" i="3"/>
  <c r="CN25" i="3"/>
  <c r="CN53" i="3"/>
  <c r="CN14" i="3"/>
  <c r="CN11" i="3"/>
  <c r="CN27" i="3"/>
  <c r="CN43" i="3"/>
  <c r="CN59" i="3"/>
  <c r="CN28" i="3"/>
  <c r="CN49" i="3"/>
  <c r="CN30" i="3"/>
  <c r="CN58" i="3"/>
  <c r="CN40" i="3"/>
  <c r="CN20" i="3"/>
  <c r="CN48" i="3"/>
  <c r="CN29" i="3"/>
  <c r="CN57" i="3"/>
  <c r="CN31" i="3"/>
  <c r="CN47" i="3"/>
  <c r="CN12" i="3"/>
  <c r="CN54" i="3"/>
  <c r="CN18" i="3"/>
  <c r="CN26" i="3"/>
  <c r="CN36" i="3"/>
  <c r="CN17" i="3"/>
  <c r="CN45" i="3"/>
  <c r="CN34" i="3"/>
  <c r="CN42" i="3"/>
  <c r="AG49" i="1" l="1"/>
  <c r="AG50" i="1"/>
  <c r="AG15" i="1"/>
  <c r="AG35" i="1"/>
  <c r="AG44" i="1"/>
  <c r="AG20" i="1"/>
  <c r="AG28" i="1"/>
  <c r="AG29" i="1"/>
  <c r="AG59" i="1"/>
  <c r="AG52" i="1"/>
  <c r="AG34" i="1"/>
  <c r="AG38" i="1"/>
  <c r="AG24" i="1"/>
  <c r="AG55" i="1"/>
  <c r="AG53" i="1"/>
  <c r="AG26" i="1"/>
  <c r="AG56" i="1"/>
  <c r="AG40" i="1"/>
  <c r="AG37" i="1"/>
  <c r="AG57" i="1"/>
  <c r="AG46" i="1"/>
  <c r="AG43" i="1"/>
  <c r="AG47" i="1"/>
  <c r="AG22" i="1"/>
  <c r="AG25" i="1"/>
  <c r="AG58" i="1"/>
  <c r="AG45" i="1"/>
  <c r="AG19" i="1"/>
  <c r="AG48" i="1"/>
  <c r="AG16" i="1"/>
  <c r="AG23" i="1"/>
  <c r="AG21" i="1"/>
  <c r="AG13" i="1"/>
  <c r="AG14" i="1"/>
  <c r="AG36" i="1"/>
  <c r="AG30" i="1"/>
  <c r="AG33" i="1"/>
  <c r="AG17" i="1"/>
  <c r="AG39" i="1"/>
  <c r="AG32" i="1"/>
  <c r="AG11" i="1"/>
  <c r="AG18" i="1"/>
  <c r="AG12" i="1"/>
  <c r="AG54" i="1"/>
  <c r="AG51" i="1"/>
  <c r="AG31" i="1"/>
  <c r="AG41" i="1"/>
  <c r="AG27" i="1"/>
  <c r="CN10" i="3"/>
  <c r="CM11" i="3" a="1"/>
  <c r="CN60" i="3"/>
  <c r="AH11" i="1" l="1" a="1"/>
  <c r="AH59" i="1" s="1"/>
  <c r="AG60" i="1"/>
  <c r="AG10" i="1"/>
  <c r="CM25" i="3"/>
  <c r="CM41" i="3"/>
  <c r="CM57" i="3"/>
  <c r="CM28" i="3"/>
  <c r="CM50" i="3"/>
  <c r="CM24" i="3"/>
  <c r="CM46" i="3"/>
  <c r="CM26" i="3"/>
  <c r="CM16" i="3"/>
  <c r="CM59" i="3"/>
  <c r="CM52" i="3"/>
  <c r="CM43" i="3"/>
  <c r="CM13" i="3"/>
  <c r="CM29" i="3"/>
  <c r="CM45" i="3"/>
  <c r="CM12" i="3"/>
  <c r="CM34" i="3"/>
  <c r="CM55" i="3"/>
  <c r="CM30" i="3"/>
  <c r="CM51" i="3"/>
  <c r="CM36" i="3"/>
  <c r="CM27" i="3"/>
  <c r="CM20" i="3"/>
  <c r="CM11" i="3"/>
  <c r="CM54" i="3"/>
  <c r="CM17" i="3"/>
  <c r="CM33" i="3"/>
  <c r="CM49" i="3"/>
  <c r="CM18" i="3"/>
  <c r="CM39" i="3"/>
  <c r="CM14" i="3"/>
  <c r="CM35" i="3"/>
  <c r="CM56" i="3"/>
  <c r="CM47" i="3"/>
  <c r="CM38" i="3"/>
  <c r="CM31" i="3"/>
  <c r="CM22" i="3"/>
  <c r="CM21" i="3"/>
  <c r="CM37" i="3"/>
  <c r="CM53" i="3"/>
  <c r="CM23" i="3"/>
  <c r="CM44" i="3"/>
  <c r="CM19" i="3"/>
  <c r="CM40" i="3"/>
  <c r="CM15" i="3"/>
  <c r="CM58" i="3"/>
  <c r="CM48" i="3"/>
  <c r="CM42" i="3"/>
  <c r="CM32" i="3"/>
  <c r="AH23" i="1" l="1"/>
  <c r="AH12" i="1"/>
  <c r="AH56" i="1"/>
  <c r="AH44" i="1"/>
  <c r="AH48" i="1"/>
  <c r="AH19" i="1"/>
  <c r="AH40" i="1"/>
  <c r="AH21" i="1"/>
  <c r="AH47" i="1"/>
  <c r="AH38" i="1"/>
  <c r="AH11" i="1"/>
  <c r="AH30" i="1"/>
  <c r="AH34" i="1"/>
  <c r="AH58" i="1"/>
  <c r="AH60" i="1" s="1"/>
  <c r="AH53" i="1"/>
  <c r="AH39" i="1"/>
  <c r="AH32" i="1"/>
  <c r="AH52" i="1"/>
  <c r="AH31" i="1"/>
  <c r="AH43" i="1"/>
  <c r="AH36" i="1"/>
  <c r="AH18" i="1"/>
  <c r="AH15" i="1"/>
  <c r="AH42" i="1"/>
  <c r="AH50" i="1"/>
  <c r="AH26" i="1"/>
  <c r="AH37" i="1"/>
  <c r="AH35" i="1"/>
  <c r="AH13" i="1"/>
  <c r="AH27" i="1"/>
  <c r="AH22" i="1"/>
  <c r="AH28" i="1"/>
  <c r="AH46" i="1"/>
  <c r="AH14" i="1"/>
  <c r="AH17" i="1"/>
  <c r="AH25" i="1"/>
  <c r="AH29" i="1"/>
  <c r="AH33" i="1"/>
  <c r="AH24" i="1"/>
  <c r="AH45" i="1"/>
  <c r="AH51" i="1"/>
  <c r="AH57" i="1"/>
  <c r="AH49" i="1"/>
  <c r="AH55" i="1"/>
  <c r="AH16" i="1"/>
  <c r="AH54" i="1"/>
  <c r="AH20" i="1"/>
  <c r="AH41" i="1"/>
  <c r="CM60" i="3"/>
  <c r="CM10" i="3"/>
  <c r="CL11" i="3" a="1"/>
  <c r="AI11" i="1" l="1" a="1"/>
  <c r="AI59" i="1" s="1"/>
  <c r="AH10" i="1"/>
  <c r="CL23" i="3"/>
  <c r="CL39" i="3"/>
  <c r="CL55" i="3"/>
  <c r="CL25" i="3"/>
  <c r="CL46" i="3"/>
  <c r="CL21" i="3"/>
  <c r="CL42" i="3"/>
  <c r="CL12" i="3"/>
  <c r="CL54" i="3"/>
  <c r="CL49" i="3"/>
  <c r="CL45" i="3"/>
  <c r="CL40" i="3"/>
  <c r="CL15" i="3"/>
  <c r="CL31" i="3"/>
  <c r="CL47" i="3"/>
  <c r="CL14" i="3"/>
  <c r="CL36" i="3"/>
  <c r="CL57" i="3"/>
  <c r="CL32" i="3"/>
  <c r="CL53" i="3"/>
  <c r="CL33" i="3"/>
  <c r="CL28" i="3"/>
  <c r="CL24" i="3"/>
  <c r="CL18" i="3"/>
  <c r="CL19" i="3"/>
  <c r="CL35" i="3"/>
  <c r="CL51" i="3"/>
  <c r="CL20" i="3"/>
  <c r="CL41" i="3"/>
  <c r="CL16" i="3"/>
  <c r="CL37" i="3"/>
  <c r="CL58" i="3"/>
  <c r="CL44" i="3"/>
  <c r="CL38" i="3"/>
  <c r="CL34" i="3"/>
  <c r="CL29" i="3"/>
  <c r="CL11" i="3"/>
  <c r="CL27" i="3"/>
  <c r="CL43" i="3"/>
  <c r="CL59" i="3"/>
  <c r="CL30" i="3"/>
  <c r="CL52" i="3"/>
  <c r="CL26" i="3"/>
  <c r="CL48" i="3"/>
  <c r="CL22" i="3"/>
  <c r="CL17" i="3"/>
  <c r="CL13" i="3"/>
  <c r="CL56" i="3"/>
  <c r="CL50" i="3"/>
  <c r="CL60" i="3" l="1"/>
  <c r="AI20" i="1"/>
  <c r="AI34" i="1"/>
  <c r="AI39" i="1"/>
  <c r="AI28" i="1"/>
  <c r="AI48" i="1"/>
  <c r="AI57" i="1"/>
  <c r="AI24" i="1"/>
  <c r="AI44" i="1"/>
  <c r="AI58" i="1"/>
  <c r="AI60" i="1" s="1"/>
  <c r="AI29" i="1"/>
  <c r="AI46" i="1"/>
  <c r="AI33" i="1"/>
  <c r="AI37" i="1"/>
  <c r="AI50" i="1"/>
  <c r="AI55" i="1"/>
  <c r="AI19" i="1"/>
  <c r="AI53" i="1"/>
  <c r="AI51" i="1"/>
  <c r="AI45" i="1"/>
  <c r="AI17" i="1"/>
  <c r="AI38" i="1"/>
  <c r="AI21" i="1"/>
  <c r="AI30" i="1"/>
  <c r="AI13" i="1"/>
  <c r="AI40" i="1"/>
  <c r="AI41" i="1"/>
  <c r="AI26" i="1"/>
  <c r="AI54" i="1"/>
  <c r="AI42" i="1"/>
  <c r="AI32" i="1"/>
  <c r="AI36" i="1"/>
  <c r="AI49" i="1"/>
  <c r="AI12" i="1"/>
  <c r="AI47" i="1"/>
  <c r="AI35" i="1"/>
  <c r="AI25" i="1"/>
  <c r="AI56" i="1"/>
  <c r="AI15" i="1"/>
  <c r="AI11" i="1"/>
  <c r="AI22" i="1"/>
  <c r="AI23" i="1"/>
  <c r="AI18" i="1"/>
  <c r="AI16" i="1"/>
  <c r="AI43" i="1"/>
  <c r="AI27" i="1"/>
  <c r="AI14" i="1"/>
  <c r="AI31" i="1"/>
  <c r="AI52" i="1"/>
  <c r="CL10" i="3"/>
  <c r="CK11" i="3" a="1"/>
  <c r="AJ11" i="1" l="1" a="1"/>
  <c r="AJ39" i="1" s="1"/>
  <c r="AI10" i="1"/>
  <c r="CK25" i="3"/>
  <c r="CK41" i="3"/>
  <c r="CK57" i="3"/>
  <c r="CK27" i="3"/>
  <c r="CK48" i="3"/>
  <c r="CK18" i="3"/>
  <c r="CK39" i="3"/>
  <c r="CK19" i="3"/>
  <c r="CK14" i="3"/>
  <c r="CK56" i="3"/>
  <c r="CK52" i="3"/>
  <c r="CK47" i="3"/>
  <c r="CK17" i="3"/>
  <c r="CK33" i="3"/>
  <c r="CK49" i="3"/>
  <c r="CK16" i="3"/>
  <c r="CK38" i="3"/>
  <c r="CK59" i="3"/>
  <c r="CK28" i="3"/>
  <c r="CK50" i="3"/>
  <c r="CK40" i="3"/>
  <c r="CK35" i="3"/>
  <c r="CK31" i="3"/>
  <c r="CK26" i="3"/>
  <c r="CK21" i="3"/>
  <c r="CK37" i="3"/>
  <c r="CK53" i="3"/>
  <c r="CK22" i="3"/>
  <c r="CK43" i="3"/>
  <c r="CK12" i="3"/>
  <c r="CK34" i="3"/>
  <c r="CK55" i="3"/>
  <c r="CK51" i="3"/>
  <c r="CK46" i="3"/>
  <c r="CK42" i="3"/>
  <c r="CK36" i="3"/>
  <c r="CK13" i="3"/>
  <c r="CK29" i="3"/>
  <c r="CK45" i="3"/>
  <c r="CK11" i="3"/>
  <c r="CK32" i="3"/>
  <c r="CK54" i="3"/>
  <c r="CK23" i="3"/>
  <c r="CK44" i="3"/>
  <c r="CK30" i="3"/>
  <c r="CK24" i="3"/>
  <c r="CK20" i="3"/>
  <c r="CK15" i="3"/>
  <c r="CK58" i="3"/>
  <c r="AJ31" i="1" l="1"/>
  <c r="AJ40" i="1"/>
  <c r="AJ56" i="1"/>
  <c r="AJ24" i="1"/>
  <c r="AJ11" i="1"/>
  <c r="AJ55" i="1"/>
  <c r="AJ12" i="1"/>
  <c r="AJ32" i="1"/>
  <c r="AJ54" i="1"/>
  <c r="AJ22" i="1"/>
  <c r="AJ45" i="1"/>
  <c r="AJ46" i="1"/>
  <c r="AJ25" i="1"/>
  <c r="AJ51" i="1"/>
  <c r="AJ59" i="1"/>
  <c r="AJ27" i="1"/>
  <c r="AJ47" i="1"/>
  <c r="AJ20" i="1"/>
  <c r="AJ30" i="1"/>
  <c r="AJ57" i="1"/>
  <c r="AJ58" i="1"/>
  <c r="AJ34" i="1"/>
  <c r="AJ36" i="1"/>
  <c r="AJ14" i="1"/>
  <c r="AJ19" i="1"/>
  <c r="AJ44" i="1"/>
  <c r="AJ33" i="1"/>
  <c r="AJ23" i="1"/>
  <c r="AJ17" i="1"/>
  <c r="AJ49" i="1"/>
  <c r="AJ42" i="1"/>
  <c r="AJ48" i="1"/>
  <c r="AJ15" i="1"/>
  <c r="AJ43" i="1"/>
  <c r="AJ29" i="1"/>
  <c r="AJ41" i="1"/>
  <c r="AJ28" i="1"/>
  <c r="AJ26" i="1"/>
  <c r="AJ18" i="1"/>
  <c r="AJ38" i="1"/>
  <c r="AJ53" i="1"/>
  <c r="AJ13" i="1"/>
  <c r="AJ50" i="1"/>
  <c r="AJ21" i="1"/>
  <c r="AJ16" i="1"/>
  <c r="AJ35" i="1"/>
  <c r="AJ37" i="1"/>
  <c r="AJ52" i="1"/>
  <c r="CK60" i="3"/>
  <c r="CJ11" i="3" a="1"/>
  <c r="CK10" i="3"/>
  <c r="AK11" i="1" l="1" a="1"/>
  <c r="AK51" i="1" s="1"/>
  <c r="AJ60" i="1"/>
  <c r="AJ10" i="1"/>
  <c r="CJ23" i="3"/>
  <c r="CJ39" i="3"/>
  <c r="CJ55" i="3"/>
  <c r="CJ24" i="3"/>
  <c r="CJ45" i="3"/>
  <c r="CJ20" i="3"/>
  <c r="CJ41" i="3"/>
  <c r="CJ16" i="3"/>
  <c r="CJ58" i="3"/>
  <c r="CJ53" i="3"/>
  <c r="CJ49" i="3"/>
  <c r="CJ44" i="3"/>
  <c r="CJ11" i="3"/>
  <c r="CJ27" i="3"/>
  <c r="CJ43" i="3"/>
  <c r="CJ59" i="3"/>
  <c r="CJ29" i="3"/>
  <c r="CJ50" i="3"/>
  <c r="CJ25" i="3"/>
  <c r="CJ46" i="3"/>
  <c r="CJ26" i="3"/>
  <c r="CJ21" i="3"/>
  <c r="CJ17" i="3"/>
  <c r="CJ12" i="3"/>
  <c r="CJ54" i="3"/>
  <c r="CJ15" i="3"/>
  <c r="CJ31" i="3"/>
  <c r="CJ47" i="3"/>
  <c r="CJ13" i="3"/>
  <c r="CJ34" i="3"/>
  <c r="CJ56" i="3"/>
  <c r="CJ30" i="3"/>
  <c r="CJ52" i="3"/>
  <c r="CJ37" i="3"/>
  <c r="CJ32" i="3"/>
  <c r="CJ28" i="3"/>
  <c r="CJ22" i="3"/>
  <c r="CJ19" i="3"/>
  <c r="CJ35" i="3"/>
  <c r="CJ51" i="3"/>
  <c r="CJ18" i="3"/>
  <c r="CJ40" i="3"/>
  <c r="CJ14" i="3"/>
  <c r="CJ36" i="3"/>
  <c r="CJ57" i="3"/>
  <c r="CJ48" i="3"/>
  <c r="CJ42" i="3"/>
  <c r="CJ38" i="3"/>
  <c r="CJ33" i="3"/>
  <c r="AK59" i="1" l="1"/>
  <c r="AK53" i="1"/>
  <c r="AK40" i="1"/>
  <c r="AK20" i="1"/>
  <c r="AK55" i="1"/>
  <c r="AK38" i="1"/>
  <c r="AK42" i="1"/>
  <c r="AK16" i="1"/>
  <c r="AK43" i="1"/>
  <c r="AK12" i="1"/>
  <c r="AK57" i="1"/>
  <c r="AK34" i="1"/>
  <c r="AK48" i="1"/>
  <c r="AK44" i="1"/>
  <c r="AK47" i="1"/>
  <c r="AK52" i="1"/>
  <c r="AK31" i="1"/>
  <c r="AK18" i="1"/>
  <c r="AK13" i="1"/>
  <c r="AK45" i="1"/>
  <c r="AK37" i="1"/>
  <c r="AK22" i="1"/>
  <c r="AK39" i="1"/>
  <c r="AK19" i="1"/>
  <c r="AK30" i="1"/>
  <c r="AK46" i="1"/>
  <c r="AK27" i="1"/>
  <c r="AK11" i="1"/>
  <c r="AK26" i="1"/>
  <c r="AK25" i="1"/>
  <c r="AK49" i="1"/>
  <c r="AK29" i="1"/>
  <c r="AK32" i="1"/>
  <c r="AK35" i="1"/>
  <c r="AK14" i="1"/>
  <c r="AK50" i="1"/>
  <c r="AK54" i="1"/>
  <c r="AK58" i="1"/>
  <c r="AK28" i="1"/>
  <c r="AK36" i="1"/>
  <c r="AK41" i="1"/>
  <c r="AK56" i="1"/>
  <c r="AK33" i="1"/>
  <c r="AK23" i="1"/>
  <c r="AK24" i="1"/>
  <c r="AK21" i="1"/>
  <c r="AK15" i="1"/>
  <c r="AK17" i="1"/>
  <c r="CJ60" i="3"/>
  <c r="CJ10" i="3"/>
  <c r="CI11" i="3" a="1"/>
  <c r="AK60" i="1" l="1"/>
  <c r="AK10" i="1"/>
  <c r="AL11" i="1" a="1"/>
  <c r="AL40" i="1" s="1"/>
  <c r="CI25" i="3"/>
  <c r="CI41" i="3"/>
  <c r="CI57" i="3"/>
  <c r="CI31" i="3"/>
  <c r="CI52" i="3"/>
  <c r="CI22" i="3"/>
  <c r="CI43" i="3"/>
  <c r="CI12" i="3"/>
  <c r="CI55" i="3"/>
  <c r="CI46" i="3"/>
  <c r="CI39" i="3"/>
  <c r="CI40" i="3"/>
  <c r="CI33" i="3"/>
  <c r="CI20" i="3"/>
  <c r="CI32" i="3"/>
  <c r="CI24" i="3"/>
  <c r="CI19" i="3"/>
  <c r="CI13" i="3"/>
  <c r="CI29" i="3"/>
  <c r="CI45" i="3"/>
  <c r="CI15" i="3"/>
  <c r="CI36" i="3"/>
  <c r="CI58" i="3"/>
  <c r="CI27" i="3"/>
  <c r="CI48" i="3"/>
  <c r="CI23" i="3"/>
  <c r="CI14" i="3"/>
  <c r="CI56" i="3"/>
  <c r="CI50" i="3"/>
  <c r="CI51" i="3"/>
  <c r="CI21" i="3"/>
  <c r="CI37" i="3"/>
  <c r="CI53" i="3"/>
  <c r="CI26" i="3"/>
  <c r="CI47" i="3"/>
  <c r="CI16" i="3"/>
  <c r="CI38" i="3"/>
  <c r="CI59" i="3"/>
  <c r="CI44" i="3"/>
  <c r="CI35" i="3"/>
  <c r="CI28" i="3"/>
  <c r="CI30" i="3"/>
  <c r="CI17" i="3"/>
  <c r="CI49" i="3"/>
  <c r="CI42" i="3"/>
  <c r="CI11" i="3"/>
  <c r="CI54" i="3"/>
  <c r="CI34" i="3"/>
  <c r="CI18" i="3"/>
  <c r="AL32" i="1" l="1"/>
  <c r="AL31" i="1"/>
  <c r="AL33" i="1"/>
  <c r="AL18" i="1"/>
  <c r="AL58" i="1"/>
  <c r="AL29" i="1"/>
  <c r="AL28" i="1"/>
  <c r="AL45" i="1"/>
  <c r="AL24" i="1"/>
  <c r="AL57" i="1"/>
  <c r="AL21" i="1"/>
  <c r="AL19" i="1"/>
  <c r="AL22" i="1"/>
  <c r="AL34" i="1"/>
  <c r="AL30" i="1"/>
  <c r="AL12" i="1"/>
  <c r="AL25" i="1"/>
  <c r="AL52" i="1"/>
  <c r="AL26" i="1"/>
  <c r="AL27" i="1"/>
  <c r="AL17" i="1"/>
  <c r="AL49" i="1"/>
  <c r="AL43" i="1"/>
  <c r="AL14" i="1"/>
  <c r="AL36" i="1"/>
  <c r="AL47" i="1"/>
  <c r="AL56" i="1"/>
  <c r="AL53" i="1"/>
  <c r="AL51" i="1"/>
  <c r="AL50" i="1"/>
  <c r="AL15" i="1"/>
  <c r="AL16" i="1"/>
  <c r="AL35" i="1"/>
  <c r="AL41" i="1"/>
  <c r="AL38" i="1"/>
  <c r="AL13" i="1"/>
  <c r="AL23" i="1"/>
  <c r="AL20" i="1"/>
  <c r="AL42" i="1"/>
  <c r="AL39" i="1"/>
  <c r="AL59" i="1"/>
  <c r="AL37" i="1"/>
  <c r="AL44" i="1"/>
  <c r="AL11" i="1"/>
  <c r="AL54" i="1"/>
  <c r="AL48" i="1"/>
  <c r="AL55" i="1"/>
  <c r="AL46" i="1"/>
  <c r="CH11" i="3" a="1"/>
  <c r="CI10" i="3"/>
  <c r="CI60" i="3"/>
  <c r="AL60" i="1" l="1"/>
  <c r="AL10" i="1"/>
  <c r="AM11" i="1" a="1"/>
  <c r="AM42" i="1" s="1"/>
  <c r="CH23" i="3"/>
  <c r="CH39" i="3"/>
  <c r="CH55" i="3"/>
  <c r="CH22" i="3"/>
  <c r="CH44" i="3"/>
  <c r="CH18" i="3"/>
  <c r="CH40" i="3"/>
  <c r="CH20" i="3"/>
  <c r="CH21" i="3"/>
  <c r="CH14" i="3"/>
  <c r="CH57" i="3"/>
  <c r="CH48" i="3"/>
  <c r="CH11" i="3"/>
  <c r="CH27" i="3"/>
  <c r="CH43" i="3"/>
  <c r="CH59" i="3"/>
  <c r="CH28" i="3"/>
  <c r="CH49" i="3"/>
  <c r="CH24" i="3"/>
  <c r="CH45" i="3"/>
  <c r="CH30" i="3"/>
  <c r="CH32" i="3"/>
  <c r="CH25" i="3"/>
  <c r="CH16" i="3"/>
  <c r="CH58" i="3"/>
  <c r="CH19" i="3"/>
  <c r="CH35" i="3"/>
  <c r="CH51" i="3"/>
  <c r="CH17" i="3"/>
  <c r="CH38" i="3"/>
  <c r="CH13" i="3"/>
  <c r="CH34" i="3"/>
  <c r="CH56" i="3"/>
  <c r="CH52" i="3"/>
  <c r="CH53" i="3"/>
  <c r="CH46" i="3"/>
  <c r="CH37" i="3"/>
  <c r="CH15" i="3"/>
  <c r="CH31" i="3"/>
  <c r="CH47" i="3"/>
  <c r="CH12" i="3"/>
  <c r="CH33" i="3"/>
  <c r="CH54" i="3"/>
  <c r="CH29" i="3"/>
  <c r="CH50" i="3"/>
  <c r="CH41" i="3"/>
  <c r="CH42" i="3"/>
  <c r="CH36" i="3"/>
  <c r="CH26" i="3"/>
  <c r="AM32" i="1" l="1"/>
  <c r="AM26" i="1"/>
  <c r="AM39" i="1"/>
  <c r="AM49" i="1"/>
  <c r="AM45" i="1"/>
  <c r="AM59" i="1"/>
  <c r="AM34" i="1"/>
  <c r="AM33" i="1"/>
  <c r="AM38" i="1"/>
  <c r="AM21" i="1"/>
  <c r="AM47" i="1"/>
  <c r="AM58" i="1"/>
  <c r="AM50" i="1"/>
  <c r="AM35" i="1"/>
  <c r="AM30" i="1"/>
  <c r="AM54" i="1"/>
  <c r="AM37" i="1"/>
  <c r="AM27" i="1"/>
  <c r="AM24" i="1"/>
  <c r="AM36" i="1"/>
  <c r="AM48" i="1"/>
  <c r="AM40" i="1"/>
  <c r="AM16" i="1"/>
  <c r="AM46" i="1"/>
  <c r="AM18" i="1"/>
  <c r="AM41" i="1"/>
  <c r="AM53" i="1"/>
  <c r="AM57" i="1"/>
  <c r="AM44" i="1"/>
  <c r="AM52" i="1"/>
  <c r="AM29" i="1"/>
  <c r="AM11" i="1"/>
  <c r="AM15" i="1"/>
  <c r="AM56" i="1"/>
  <c r="AM55" i="1"/>
  <c r="AM14" i="1"/>
  <c r="AM51" i="1"/>
  <c r="AM13" i="1"/>
  <c r="AM20" i="1"/>
  <c r="AM19" i="1"/>
  <c r="AM31" i="1"/>
  <c r="AM28" i="1"/>
  <c r="AM17" i="1"/>
  <c r="AM23" i="1"/>
  <c r="AM43" i="1"/>
  <c r="AM12" i="1"/>
  <c r="AM25" i="1"/>
  <c r="AM22" i="1"/>
  <c r="CH60" i="3"/>
  <c r="CG11" i="3" a="1"/>
  <c r="CH10" i="3"/>
  <c r="AN11" i="1" l="1" a="1"/>
  <c r="AN21" i="1" s="1"/>
  <c r="AM10" i="1"/>
  <c r="AM60" i="1"/>
  <c r="CG25" i="3"/>
  <c r="CG41" i="3"/>
  <c r="CG57" i="3"/>
  <c r="CG27" i="3"/>
  <c r="CG35" i="3"/>
  <c r="CG56" i="3"/>
  <c r="CG36" i="3"/>
  <c r="CG58" i="3"/>
  <c r="CG48" i="3"/>
  <c r="CG39" i="3"/>
  <c r="CG43" i="3"/>
  <c r="CG44" i="3"/>
  <c r="CG13" i="3"/>
  <c r="CG29" i="3"/>
  <c r="CG45" i="3"/>
  <c r="CG11" i="3"/>
  <c r="CG15" i="3"/>
  <c r="CG40" i="3"/>
  <c r="CG18" i="3"/>
  <c r="CG42" i="3"/>
  <c r="CG12" i="3"/>
  <c r="CG59" i="3"/>
  <c r="CG50" i="3"/>
  <c r="CG54" i="3"/>
  <c r="CG55" i="3"/>
  <c r="CG21" i="3"/>
  <c r="CG37" i="3"/>
  <c r="CG53" i="3"/>
  <c r="CG22" i="3"/>
  <c r="CG30" i="3"/>
  <c r="CG51" i="3"/>
  <c r="CG31" i="3"/>
  <c r="CG52" i="3"/>
  <c r="CG38" i="3"/>
  <c r="CG28" i="3"/>
  <c r="CG32" i="3"/>
  <c r="CG34" i="3"/>
  <c r="CG17" i="3"/>
  <c r="CG33" i="3"/>
  <c r="CG49" i="3"/>
  <c r="CG16" i="3"/>
  <c r="CG23" i="3"/>
  <c r="CG46" i="3"/>
  <c r="CG24" i="3"/>
  <c r="CG47" i="3"/>
  <c r="CG26" i="3"/>
  <c r="CG14" i="3"/>
  <c r="CG19" i="3"/>
  <c r="CG20" i="3"/>
  <c r="AN23" i="1" l="1"/>
  <c r="AN31" i="1"/>
  <c r="AN15" i="1"/>
  <c r="AN12" i="1"/>
  <c r="AN16" i="1"/>
  <c r="AN54" i="1"/>
  <c r="AN26" i="1"/>
  <c r="AN41" i="1"/>
  <c r="AN13" i="1"/>
  <c r="AN32" i="1"/>
  <c r="AN50" i="1"/>
  <c r="AN42" i="1"/>
  <c r="AN48" i="1"/>
  <c r="AN38" i="1"/>
  <c r="AN30" i="1"/>
  <c r="AN58" i="1"/>
  <c r="AN53" i="1"/>
  <c r="AN37" i="1"/>
  <c r="AN55" i="1"/>
  <c r="AN17" i="1"/>
  <c r="AN33" i="1"/>
  <c r="AN44" i="1"/>
  <c r="AN18" i="1"/>
  <c r="AN39" i="1"/>
  <c r="AN20" i="1"/>
  <c r="AN19" i="1"/>
  <c r="AN36" i="1"/>
  <c r="AN51" i="1"/>
  <c r="AN29" i="1"/>
  <c r="AN28" i="1"/>
  <c r="AN14" i="1"/>
  <c r="AN59" i="1"/>
  <c r="AN60" i="1" s="1"/>
  <c r="AN35" i="1"/>
  <c r="AN11" i="1"/>
  <c r="AN24" i="1"/>
  <c r="AN34" i="1"/>
  <c r="AN27" i="1"/>
  <c r="AN43" i="1"/>
  <c r="AN47" i="1"/>
  <c r="AN22" i="1"/>
  <c r="AN40" i="1"/>
  <c r="AN56" i="1"/>
  <c r="AN46" i="1"/>
  <c r="AN25" i="1"/>
  <c r="AN52" i="1"/>
  <c r="AN57" i="1"/>
  <c r="AN45" i="1"/>
  <c r="AN49" i="1"/>
  <c r="CG10" i="3"/>
  <c r="CF11" i="3" a="1"/>
  <c r="CG60" i="3"/>
  <c r="AO11" i="1" l="1" a="1"/>
  <c r="AO34" i="1" s="1"/>
  <c r="AN10" i="1"/>
  <c r="CF23" i="3"/>
  <c r="CF39" i="3"/>
  <c r="CF55" i="3"/>
  <c r="CF24" i="3"/>
  <c r="CF45" i="3"/>
  <c r="CF17" i="3"/>
  <c r="CF38" i="3"/>
  <c r="CF14" i="3"/>
  <c r="CF57" i="3"/>
  <c r="CF48" i="3"/>
  <c r="CF21" i="3"/>
  <c r="CF32" i="3"/>
  <c r="CF11" i="3"/>
  <c r="CF27" i="3"/>
  <c r="CF43" i="3"/>
  <c r="CF59" i="3"/>
  <c r="CF29" i="3"/>
  <c r="CF50" i="3"/>
  <c r="CF22" i="3"/>
  <c r="CF44" i="3"/>
  <c r="CF25" i="3"/>
  <c r="CF16" i="3"/>
  <c r="CF58" i="3"/>
  <c r="CF42" i="3"/>
  <c r="CF53" i="3"/>
  <c r="CF15" i="3"/>
  <c r="CF31" i="3"/>
  <c r="CF47" i="3"/>
  <c r="CF13" i="3"/>
  <c r="CF34" i="3"/>
  <c r="CF56" i="3"/>
  <c r="CF28" i="3"/>
  <c r="CF49" i="3"/>
  <c r="CF36" i="3"/>
  <c r="CF26" i="3"/>
  <c r="CF20" i="3"/>
  <c r="CF30" i="3"/>
  <c r="CF19" i="3"/>
  <c r="CF35" i="3"/>
  <c r="CF51" i="3"/>
  <c r="CF18" i="3"/>
  <c r="CF40" i="3"/>
  <c r="CF12" i="3"/>
  <c r="CF33" i="3"/>
  <c r="CF54" i="3"/>
  <c r="CF46" i="3"/>
  <c r="CF37" i="3"/>
  <c r="CF41" i="3"/>
  <c r="CF52" i="3"/>
  <c r="AO14" i="1" l="1"/>
  <c r="AO32" i="1"/>
  <c r="AO21" i="1"/>
  <c r="AO31" i="1"/>
  <c r="AO17" i="1"/>
  <c r="AO33" i="1"/>
  <c r="AO44" i="1"/>
  <c r="AO35" i="1"/>
  <c r="AO48" i="1"/>
  <c r="AO51" i="1"/>
  <c r="AO13" i="1"/>
  <c r="AO36" i="1"/>
  <c r="AO27" i="1"/>
  <c r="AO55" i="1"/>
  <c r="AO15" i="1"/>
  <c r="AO49" i="1"/>
  <c r="AO23" i="1"/>
  <c r="AO26" i="1"/>
  <c r="AO20" i="1"/>
  <c r="AO16" i="1"/>
  <c r="AO12" i="1"/>
  <c r="AO53" i="1"/>
  <c r="AO19" i="1"/>
  <c r="AO38" i="1"/>
  <c r="AO25" i="1"/>
  <c r="AO56" i="1"/>
  <c r="AO43" i="1"/>
  <c r="AO28" i="1"/>
  <c r="AO52" i="1"/>
  <c r="AO57" i="1"/>
  <c r="AO37" i="1"/>
  <c r="AO40" i="1"/>
  <c r="AO47" i="1"/>
  <c r="AO58" i="1"/>
  <c r="AO39" i="1"/>
  <c r="AO30" i="1"/>
  <c r="AO45" i="1"/>
  <c r="AO42" i="1"/>
  <c r="AO24" i="1"/>
  <c r="AO54" i="1"/>
  <c r="AO59" i="1"/>
  <c r="AO41" i="1"/>
  <c r="AO50" i="1"/>
  <c r="AO22" i="1"/>
  <c r="AO29" i="1"/>
  <c r="AO11" i="1"/>
  <c r="AO46" i="1"/>
  <c r="AO18" i="1"/>
  <c r="CF60" i="3"/>
  <c r="CF10" i="3"/>
  <c r="CE11" i="3" a="1"/>
  <c r="AO60" i="1" l="1"/>
  <c r="AP11" i="1" a="1"/>
  <c r="AP38" i="1" s="1"/>
  <c r="AO10" i="1"/>
  <c r="CE25" i="3"/>
  <c r="CE41" i="3"/>
  <c r="CE57" i="3"/>
  <c r="CE31" i="3"/>
  <c r="CE52" i="3"/>
  <c r="CE24" i="3"/>
  <c r="CE46" i="3"/>
  <c r="CE22" i="3"/>
  <c r="CE12" i="3"/>
  <c r="CE55" i="3"/>
  <c r="CE39" i="3"/>
  <c r="CE38" i="3"/>
  <c r="CE13" i="3"/>
  <c r="CE29" i="3"/>
  <c r="CE45" i="3"/>
  <c r="CE15" i="3"/>
  <c r="CE36" i="3"/>
  <c r="CE58" i="3"/>
  <c r="CE30" i="3"/>
  <c r="CE51" i="3"/>
  <c r="CE32" i="3"/>
  <c r="CE23" i="3"/>
  <c r="CE27" i="3"/>
  <c r="CE28" i="3"/>
  <c r="CE59" i="3"/>
  <c r="CE21" i="3"/>
  <c r="CE37" i="3"/>
  <c r="CE53" i="3"/>
  <c r="CE26" i="3"/>
  <c r="CE47" i="3"/>
  <c r="CE19" i="3"/>
  <c r="CE40" i="3"/>
  <c r="CE11" i="3"/>
  <c r="CE54" i="3"/>
  <c r="CE44" i="3"/>
  <c r="CE18" i="3"/>
  <c r="CE16" i="3"/>
  <c r="CE17" i="3"/>
  <c r="CE33" i="3"/>
  <c r="CE49" i="3"/>
  <c r="CE20" i="3"/>
  <c r="CE42" i="3"/>
  <c r="CE14" i="3"/>
  <c r="CE35" i="3"/>
  <c r="CE56" i="3"/>
  <c r="CE43" i="3"/>
  <c r="CE34" i="3"/>
  <c r="CE48" i="3"/>
  <c r="CE50" i="3"/>
  <c r="AP48" i="1" l="1"/>
  <c r="AP55" i="1"/>
  <c r="AP34" i="1"/>
  <c r="AP13" i="1"/>
  <c r="AP14" i="1"/>
  <c r="AP47" i="1"/>
  <c r="AP24" i="1"/>
  <c r="AP16" i="1"/>
  <c r="AP35" i="1"/>
  <c r="AP50" i="1"/>
  <c r="AP59" i="1"/>
  <c r="AP36" i="1"/>
  <c r="AP49" i="1"/>
  <c r="AP15" i="1"/>
  <c r="AP28" i="1"/>
  <c r="AP40" i="1"/>
  <c r="AP46" i="1"/>
  <c r="AP41" i="1"/>
  <c r="AP11" i="1"/>
  <c r="AP44" i="1"/>
  <c r="AP39" i="1"/>
  <c r="AP20" i="1"/>
  <c r="AP42" i="1"/>
  <c r="AP33" i="1"/>
  <c r="AP32" i="1"/>
  <c r="AP56" i="1"/>
  <c r="AP23" i="1"/>
  <c r="AP45" i="1"/>
  <c r="AP25" i="1"/>
  <c r="AP29" i="1"/>
  <c r="AP22" i="1"/>
  <c r="AP58" i="1"/>
  <c r="AP12" i="1"/>
  <c r="AP18" i="1"/>
  <c r="AP43" i="1"/>
  <c r="AP31" i="1"/>
  <c r="AP19" i="1"/>
  <c r="AP54" i="1"/>
  <c r="AP37" i="1"/>
  <c r="AP52" i="1"/>
  <c r="AP27" i="1"/>
  <c r="AP30" i="1"/>
  <c r="AP21" i="1"/>
  <c r="AP26" i="1"/>
  <c r="AP51" i="1"/>
  <c r="AP17" i="1"/>
  <c r="AP57" i="1"/>
  <c r="AP53" i="1"/>
  <c r="CD11" i="3" a="1"/>
  <c r="CE10" i="3"/>
  <c r="CE60" i="3"/>
  <c r="AP60" i="1" l="1"/>
  <c r="AP10" i="1"/>
  <c r="AQ11" i="1" a="1"/>
  <c r="AQ17" i="1" s="1"/>
  <c r="CD23" i="3"/>
  <c r="CD39" i="3"/>
  <c r="CD55" i="3"/>
  <c r="CD22" i="3"/>
  <c r="CD44" i="3"/>
  <c r="CD21" i="3"/>
  <c r="CD42" i="3"/>
  <c r="CD18" i="3"/>
  <c r="CD20" i="3"/>
  <c r="CD13" i="3"/>
  <c r="CD46" i="3"/>
  <c r="CD24" i="3"/>
  <c r="CD31" i="3"/>
  <c r="CD12" i="3"/>
  <c r="CD54" i="3"/>
  <c r="CD53" i="3"/>
  <c r="CD41" i="3"/>
  <c r="CD36" i="3"/>
  <c r="CD11" i="3"/>
  <c r="CD27" i="3"/>
  <c r="CD43" i="3"/>
  <c r="CD59" i="3"/>
  <c r="CD28" i="3"/>
  <c r="CD49" i="3"/>
  <c r="CD26" i="3"/>
  <c r="CD48" i="3"/>
  <c r="CD29" i="3"/>
  <c r="CD30" i="3"/>
  <c r="CD34" i="3"/>
  <c r="CD14" i="3"/>
  <c r="CD45" i="3"/>
  <c r="CD19" i="3"/>
  <c r="CD35" i="3"/>
  <c r="CD51" i="3"/>
  <c r="CD17" i="3"/>
  <c r="CD38" i="3"/>
  <c r="CD16" i="3"/>
  <c r="CD37" i="3"/>
  <c r="CD58" i="3"/>
  <c r="CD50" i="3"/>
  <c r="CD52" i="3"/>
  <c r="CD25" i="3"/>
  <c r="CD57" i="3"/>
  <c r="CD15" i="3"/>
  <c r="CD47" i="3"/>
  <c r="CD33" i="3"/>
  <c r="CD32" i="3"/>
  <c r="CD40" i="3"/>
  <c r="CD56" i="3"/>
  <c r="AQ16" i="1" l="1"/>
  <c r="AQ54" i="1"/>
  <c r="AQ12" i="1"/>
  <c r="AQ46" i="1"/>
  <c r="AQ32" i="1"/>
  <c r="AQ34" i="1"/>
  <c r="AQ50" i="1"/>
  <c r="AQ36" i="1"/>
  <c r="AQ25" i="1"/>
  <c r="AQ52" i="1"/>
  <c r="AQ28" i="1"/>
  <c r="AQ20" i="1"/>
  <c r="AQ51" i="1"/>
  <c r="AQ33" i="1"/>
  <c r="AQ47" i="1"/>
  <c r="AQ15" i="1"/>
  <c r="AQ43" i="1"/>
  <c r="AQ30" i="1"/>
  <c r="AQ56" i="1"/>
  <c r="AQ59" i="1"/>
  <c r="AQ39" i="1"/>
  <c r="AQ40" i="1"/>
  <c r="AQ57" i="1"/>
  <c r="AQ42" i="1"/>
  <c r="AQ48" i="1"/>
  <c r="AQ45" i="1"/>
  <c r="AQ31" i="1"/>
  <c r="AQ11" i="1"/>
  <c r="AQ49" i="1"/>
  <c r="AQ26" i="1"/>
  <c r="AQ14" i="1"/>
  <c r="AQ38" i="1"/>
  <c r="AQ27" i="1"/>
  <c r="AQ37" i="1"/>
  <c r="AQ29" i="1"/>
  <c r="AQ21" i="1"/>
  <c r="AQ55" i="1"/>
  <c r="AQ58" i="1"/>
  <c r="AQ35" i="1"/>
  <c r="AQ44" i="1"/>
  <c r="AQ53" i="1"/>
  <c r="AQ13" i="1"/>
  <c r="AQ41" i="1"/>
  <c r="AQ22" i="1"/>
  <c r="AQ23" i="1"/>
  <c r="AQ24" i="1"/>
  <c r="AQ18" i="1"/>
  <c r="AQ19" i="1"/>
  <c r="CC11" i="3" a="1"/>
  <c r="CD10" i="3"/>
  <c r="CD60" i="3"/>
  <c r="AR11" i="1" l="1" a="1"/>
  <c r="AR58" i="1" s="1"/>
  <c r="AQ60" i="1"/>
  <c r="AQ10" i="1"/>
  <c r="CC25" i="3"/>
  <c r="CC41" i="3"/>
  <c r="CC57" i="3"/>
  <c r="CC30" i="3"/>
  <c r="CC51" i="3"/>
  <c r="CC23" i="3"/>
  <c r="CC44" i="3"/>
  <c r="CC26" i="3"/>
  <c r="CC16" i="3"/>
  <c r="CC59" i="3"/>
  <c r="CC32" i="3"/>
  <c r="CC31" i="3"/>
  <c r="CC13" i="3"/>
  <c r="CC29" i="3"/>
  <c r="CC45" i="3"/>
  <c r="CC14" i="3"/>
  <c r="CC35" i="3"/>
  <c r="CC56" i="3"/>
  <c r="CC28" i="3"/>
  <c r="CC50" i="3"/>
  <c r="CC36" i="3"/>
  <c r="CC27" i="3"/>
  <c r="CC20" i="3"/>
  <c r="CC54" i="3"/>
  <c r="CC52" i="3"/>
  <c r="CC21" i="3"/>
  <c r="CC37" i="3"/>
  <c r="CC53" i="3"/>
  <c r="CC24" i="3"/>
  <c r="CC46" i="3"/>
  <c r="CC18" i="3"/>
  <c r="CC39" i="3"/>
  <c r="CC15" i="3"/>
  <c r="CC58" i="3"/>
  <c r="CC48" i="3"/>
  <c r="CC11" i="3"/>
  <c r="CC43" i="3"/>
  <c r="CC17" i="3"/>
  <c r="CC33" i="3"/>
  <c r="CC49" i="3"/>
  <c r="CC19" i="3"/>
  <c r="CC40" i="3"/>
  <c r="CC12" i="3"/>
  <c r="CC34" i="3"/>
  <c r="CC55" i="3"/>
  <c r="CC47" i="3"/>
  <c r="CC38" i="3"/>
  <c r="CC42" i="3"/>
  <c r="CC22" i="3"/>
  <c r="AR45" i="1" l="1"/>
  <c r="AR34" i="1"/>
  <c r="AR32" i="1"/>
  <c r="AR57" i="1"/>
  <c r="AR48" i="1"/>
  <c r="AR19" i="1"/>
  <c r="AR25" i="1"/>
  <c r="AR54" i="1"/>
  <c r="AR38" i="1"/>
  <c r="AR39" i="1"/>
  <c r="AR30" i="1"/>
  <c r="AR16" i="1"/>
  <c r="AR47" i="1"/>
  <c r="AR46" i="1"/>
  <c r="AR23" i="1"/>
  <c r="AR21" i="1"/>
  <c r="AR20" i="1"/>
  <c r="AR28" i="1"/>
  <c r="AR14" i="1"/>
  <c r="AR27" i="1"/>
  <c r="AR55" i="1"/>
  <c r="AR51" i="1"/>
  <c r="AR17" i="1"/>
  <c r="AR42" i="1"/>
  <c r="AR13" i="1"/>
  <c r="AR35" i="1"/>
  <c r="AR53" i="1"/>
  <c r="AR31" i="1"/>
  <c r="AR37" i="1"/>
  <c r="AR33" i="1"/>
  <c r="AR15" i="1"/>
  <c r="AR56" i="1"/>
  <c r="AR11" i="1"/>
  <c r="AR50" i="1"/>
  <c r="AR49" i="1"/>
  <c r="AR52" i="1"/>
  <c r="AR29" i="1"/>
  <c r="AR26" i="1"/>
  <c r="AR36" i="1"/>
  <c r="AR18" i="1"/>
  <c r="AR22" i="1"/>
  <c r="AR43" i="1"/>
  <c r="AR12" i="1"/>
  <c r="AR44" i="1"/>
  <c r="AR59" i="1"/>
  <c r="AR60" i="1" s="1"/>
  <c r="AR40" i="1"/>
  <c r="AR41" i="1"/>
  <c r="AR24" i="1"/>
  <c r="CB11" i="3" a="1"/>
  <c r="CC10" i="3"/>
  <c r="CC60" i="3"/>
  <c r="AR10" i="1" l="1"/>
  <c r="AS11" i="1" a="1"/>
  <c r="AS59" i="1" s="1"/>
  <c r="CB23" i="3"/>
  <c r="CB39" i="3"/>
  <c r="CB55" i="3"/>
  <c r="CB26" i="3"/>
  <c r="CB48" i="3"/>
  <c r="CB20" i="3"/>
  <c r="CB41" i="3"/>
  <c r="CB12" i="3"/>
  <c r="CB54" i="3"/>
  <c r="CB45" i="3"/>
  <c r="CB17" i="3"/>
  <c r="CB29" i="3"/>
  <c r="CB11" i="3"/>
  <c r="CB27" i="3"/>
  <c r="CB43" i="3"/>
  <c r="CB59" i="3"/>
  <c r="CB32" i="3"/>
  <c r="CB53" i="3"/>
  <c r="CB25" i="3"/>
  <c r="CB46" i="3"/>
  <c r="CB22" i="3"/>
  <c r="CB13" i="3"/>
  <c r="CB56" i="3"/>
  <c r="CB38" i="3"/>
  <c r="CB50" i="3"/>
  <c r="CB15" i="3"/>
  <c r="CB31" i="3"/>
  <c r="CB47" i="3"/>
  <c r="CB16" i="3"/>
  <c r="CB37" i="3"/>
  <c r="CB58" i="3"/>
  <c r="CB30" i="3"/>
  <c r="CB52" i="3"/>
  <c r="CB33" i="3"/>
  <c r="CB24" i="3"/>
  <c r="CB28" i="3"/>
  <c r="CB18" i="3"/>
  <c r="CB19" i="3"/>
  <c r="CB35" i="3"/>
  <c r="CB51" i="3"/>
  <c r="CB21" i="3"/>
  <c r="CB42" i="3"/>
  <c r="CB14" i="3"/>
  <c r="CB36" i="3"/>
  <c r="CB57" i="3"/>
  <c r="CB44" i="3"/>
  <c r="CB34" i="3"/>
  <c r="CB49" i="3"/>
  <c r="CB40" i="3"/>
  <c r="AS26" i="1" l="1"/>
  <c r="AS56" i="1"/>
  <c r="AS20" i="1"/>
  <c r="AS34" i="1"/>
  <c r="AS22" i="1"/>
  <c r="AS37" i="1"/>
  <c r="AS29" i="1"/>
  <c r="AS48" i="1"/>
  <c r="AS41" i="1"/>
  <c r="AS12" i="1"/>
  <c r="AS14" i="1"/>
  <c r="AS42" i="1"/>
  <c r="AS44" i="1"/>
  <c r="AS43" i="1"/>
  <c r="AS57" i="1"/>
  <c r="AS16" i="1"/>
  <c r="AS18" i="1"/>
  <c r="AS19" i="1"/>
  <c r="AS54" i="1"/>
  <c r="AS58" i="1"/>
  <c r="AS60" i="1" s="1"/>
  <c r="AS24" i="1"/>
  <c r="AS11" i="1"/>
  <c r="AS17" i="1"/>
  <c r="AS31" i="1"/>
  <c r="AS45" i="1"/>
  <c r="AS28" i="1"/>
  <c r="AS25" i="1"/>
  <c r="AS53" i="1"/>
  <c r="AS40" i="1"/>
  <c r="AS13" i="1"/>
  <c r="AS50" i="1"/>
  <c r="AS30" i="1"/>
  <c r="AS52" i="1"/>
  <c r="AS51" i="1"/>
  <c r="AS38" i="1"/>
  <c r="AS15" i="1"/>
  <c r="AS21" i="1"/>
  <c r="AS55" i="1"/>
  <c r="AS39" i="1"/>
  <c r="AS36" i="1"/>
  <c r="AS32" i="1"/>
  <c r="AS35" i="1"/>
  <c r="AS46" i="1"/>
  <c r="AS27" i="1"/>
  <c r="AS33" i="1"/>
  <c r="AS49" i="1"/>
  <c r="AS23" i="1"/>
  <c r="AS47" i="1"/>
  <c r="CB60" i="3"/>
  <c r="CA11" i="3" a="1"/>
  <c r="CB10" i="3"/>
  <c r="AS10" i="1" l="1"/>
  <c r="AT11" i="1" a="1"/>
  <c r="AT47" i="1" s="1"/>
  <c r="CA25" i="3"/>
  <c r="CA41" i="3"/>
  <c r="CA57" i="3"/>
  <c r="CA28" i="3"/>
  <c r="CA50" i="3"/>
  <c r="CA22" i="3"/>
  <c r="CA43" i="3"/>
  <c r="CA19" i="3"/>
  <c r="CA20" i="3"/>
  <c r="CA14" i="3"/>
  <c r="CA46" i="3"/>
  <c r="CA36" i="3"/>
  <c r="CA12" i="3"/>
  <c r="CA48" i="3"/>
  <c r="CA35" i="3"/>
  <c r="CA17" i="3"/>
  <c r="CA33" i="3"/>
  <c r="CA49" i="3"/>
  <c r="CA18" i="3"/>
  <c r="CA39" i="3"/>
  <c r="CA11" i="3"/>
  <c r="CA32" i="3"/>
  <c r="CA54" i="3"/>
  <c r="CA40" i="3"/>
  <c r="CA42" i="3"/>
  <c r="CA56" i="3"/>
  <c r="CA47" i="3"/>
  <c r="CA21" i="3"/>
  <c r="CA37" i="3"/>
  <c r="CA53" i="3"/>
  <c r="CA23" i="3"/>
  <c r="CA44" i="3"/>
  <c r="CA16" i="3"/>
  <c r="CA38" i="3"/>
  <c r="CA59" i="3"/>
  <c r="CA51" i="3"/>
  <c r="CA52" i="3"/>
  <c r="CA24" i="3"/>
  <c r="CA15" i="3"/>
  <c r="CA13" i="3"/>
  <c r="CA29" i="3"/>
  <c r="CA45" i="3"/>
  <c r="CA34" i="3"/>
  <c r="CA55" i="3"/>
  <c r="CA27" i="3"/>
  <c r="CA30" i="3"/>
  <c r="CA31" i="3"/>
  <c r="CA26" i="3"/>
  <c r="CA58" i="3"/>
  <c r="AT28" i="1" l="1"/>
  <c r="AT53" i="1"/>
  <c r="AT39" i="1"/>
  <c r="AT24" i="1"/>
  <c r="AT34" i="1"/>
  <c r="AT16" i="1"/>
  <c r="AT58" i="1"/>
  <c r="AT48" i="1"/>
  <c r="AT26" i="1"/>
  <c r="AT14" i="1"/>
  <c r="AT30" i="1"/>
  <c r="AT29" i="1"/>
  <c r="AT43" i="1"/>
  <c r="AT52" i="1"/>
  <c r="AT42" i="1"/>
  <c r="AT41" i="1"/>
  <c r="AT49" i="1"/>
  <c r="AT37" i="1"/>
  <c r="AT51" i="1"/>
  <c r="AT17" i="1"/>
  <c r="AT31" i="1"/>
  <c r="AT11" i="1"/>
  <c r="AT21" i="1"/>
  <c r="AT35" i="1"/>
  <c r="AT57" i="1"/>
  <c r="AT38" i="1"/>
  <c r="AT33" i="1"/>
  <c r="AT22" i="1"/>
  <c r="AT25" i="1"/>
  <c r="AT46" i="1"/>
  <c r="AT12" i="1"/>
  <c r="AT50" i="1"/>
  <c r="AT56" i="1"/>
  <c r="AT18" i="1"/>
  <c r="AT44" i="1"/>
  <c r="AT54" i="1"/>
  <c r="AT20" i="1"/>
  <c r="AT59" i="1"/>
  <c r="AT55" i="1"/>
  <c r="AT15" i="1"/>
  <c r="AT13" i="1"/>
  <c r="AT40" i="1"/>
  <c r="AT45" i="1"/>
  <c r="AT27" i="1"/>
  <c r="AT36" i="1"/>
  <c r="AT32" i="1"/>
  <c r="AT23" i="1"/>
  <c r="AT19" i="1"/>
  <c r="CA60" i="3"/>
  <c r="BZ11" i="3" a="1"/>
  <c r="CA10" i="3"/>
  <c r="AU11" i="1" l="1" a="1"/>
  <c r="AU26" i="1" s="1"/>
  <c r="AT10" i="1"/>
  <c r="AT60" i="1"/>
  <c r="BZ23" i="3"/>
  <c r="BZ39" i="3"/>
  <c r="BZ55" i="3"/>
  <c r="BZ25" i="3"/>
  <c r="BZ46" i="3"/>
  <c r="BZ18" i="3"/>
  <c r="BZ40" i="3"/>
  <c r="BZ16" i="3"/>
  <c r="BZ58" i="3"/>
  <c r="BZ49" i="3"/>
  <c r="BZ53" i="3"/>
  <c r="BZ22" i="3"/>
  <c r="BZ15" i="3"/>
  <c r="BZ31" i="3"/>
  <c r="BZ47" i="3"/>
  <c r="BZ14" i="3"/>
  <c r="BZ36" i="3"/>
  <c r="BZ57" i="3"/>
  <c r="BZ29" i="3"/>
  <c r="BZ50" i="3"/>
  <c r="BZ37" i="3"/>
  <c r="BZ28" i="3"/>
  <c r="BZ42" i="3"/>
  <c r="BZ33" i="3"/>
  <c r="BZ11" i="3"/>
  <c r="BZ27" i="3"/>
  <c r="BZ43" i="3"/>
  <c r="BZ59" i="3"/>
  <c r="BZ30" i="3"/>
  <c r="BZ52" i="3"/>
  <c r="BZ24" i="3"/>
  <c r="BZ45" i="3"/>
  <c r="BZ26" i="3"/>
  <c r="BZ17" i="3"/>
  <c r="BZ21" i="3"/>
  <c r="BZ12" i="3"/>
  <c r="BZ44" i="3"/>
  <c r="BZ19" i="3"/>
  <c r="BZ35" i="3"/>
  <c r="BZ51" i="3"/>
  <c r="BZ20" i="3"/>
  <c r="BZ41" i="3"/>
  <c r="BZ13" i="3"/>
  <c r="BZ34" i="3"/>
  <c r="BZ56" i="3"/>
  <c r="BZ48" i="3"/>
  <c r="BZ38" i="3"/>
  <c r="BZ32" i="3"/>
  <c r="BZ54" i="3"/>
  <c r="AU37" i="1" l="1"/>
  <c r="AU54" i="1"/>
  <c r="AU35" i="1"/>
  <c r="AU11" i="1"/>
  <c r="AU40" i="1"/>
  <c r="AU36" i="1"/>
  <c r="AU47" i="1"/>
  <c r="AU27" i="1"/>
  <c r="AU46" i="1"/>
  <c r="AU43" i="1"/>
  <c r="AU23" i="1"/>
  <c r="AU56" i="1"/>
  <c r="AU30" i="1"/>
  <c r="AU12" i="1"/>
  <c r="AU45" i="1"/>
  <c r="AU58" i="1"/>
  <c r="AU38" i="1"/>
  <c r="AU44" i="1"/>
  <c r="AU48" i="1"/>
  <c r="AU14" i="1"/>
  <c r="AU28" i="1"/>
  <c r="AU25" i="1"/>
  <c r="AU50" i="1"/>
  <c r="AU55" i="1"/>
  <c r="AU19" i="1"/>
  <c r="AU51" i="1"/>
  <c r="AU31" i="1"/>
  <c r="AU24" i="1"/>
  <c r="AU34" i="1"/>
  <c r="AU13" i="1"/>
  <c r="AU21" i="1"/>
  <c r="AU15" i="1"/>
  <c r="AU33" i="1"/>
  <c r="AU52" i="1"/>
  <c r="AU53" i="1"/>
  <c r="AU22" i="1"/>
  <c r="AU42" i="1"/>
  <c r="AU20" i="1"/>
  <c r="AU59" i="1"/>
  <c r="AU29" i="1"/>
  <c r="AU18" i="1"/>
  <c r="AU49" i="1"/>
  <c r="AU17" i="1"/>
  <c r="AU41" i="1"/>
  <c r="AU32" i="1"/>
  <c r="AU39" i="1"/>
  <c r="AU16" i="1"/>
  <c r="AU57" i="1"/>
  <c r="BZ60" i="3"/>
  <c r="BY11" i="3" a="1"/>
  <c r="BZ10" i="3"/>
  <c r="AV11" i="1" l="1" a="1"/>
  <c r="AV50" i="1" s="1"/>
  <c r="AU10" i="1"/>
  <c r="AU60" i="1"/>
  <c r="BY25" i="3"/>
  <c r="BY41" i="3"/>
  <c r="BY57" i="3"/>
  <c r="BY27" i="3"/>
  <c r="BY48" i="3"/>
  <c r="BY20" i="3"/>
  <c r="BY42" i="3"/>
  <c r="BY12" i="3"/>
  <c r="BY55" i="3"/>
  <c r="BY46" i="3"/>
  <c r="BY18" i="3"/>
  <c r="BY51" i="3"/>
  <c r="BY13" i="3"/>
  <c r="BY29" i="3"/>
  <c r="BY45" i="3"/>
  <c r="BY11" i="3"/>
  <c r="BY32" i="3"/>
  <c r="BY54" i="3"/>
  <c r="BY26" i="3"/>
  <c r="BY47" i="3"/>
  <c r="BY23" i="3"/>
  <c r="BY14" i="3"/>
  <c r="BY56" i="3"/>
  <c r="BY19" i="3"/>
  <c r="BY39" i="3"/>
  <c r="BY21" i="3"/>
  <c r="BY37" i="3"/>
  <c r="BY53" i="3"/>
  <c r="BY22" i="3"/>
  <c r="BY43" i="3"/>
  <c r="BY15" i="3"/>
  <c r="BY36" i="3"/>
  <c r="BY58" i="3"/>
  <c r="BY44" i="3"/>
  <c r="BY35" i="3"/>
  <c r="BY50" i="3"/>
  <c r="BY30" i="3"/>
  <c r="BY17" i="3"/>
  <c r="BY33" i="3"/>
  <c r="BY49" i="3"/>
  <c r="BY16" i="3"/>
  <c r="BY38" i="3"/>
  <c r="BY59" i="3"/>
  <c r="BY31" i="3"/>
  <c r="BY52" i="3"/>
  <c r="BY34" i="3"/>
  <c r="BY24" i="3"/>
  <c r="BY28" i="3"/>
  <c r="BY40" i="3"/>
  <c r="AV40" i="1" l="1"/>
  <c r="AV36" i="1"/>
  <c r="AV42" i="1"/>
  <c r="AV27" i="1"/>
  <c r="AV25" i="1"/>
  <c r="AV41" i="1"/>
  <c r="AV15" i="1"/>
  <c r="AV32" i="1"/>
  <c r="AV17" i="1"/>
  <c r="AV48" i="1"/>
  <c r="AV19" i="1"/>
  <c r="AV49" i="1"/>
  <c r="AV52" i="1"/>
  <c r="AV46" i="1"/>
  <c r="AV30" i="1"/>
  <c r="AV55" i="1"/>
  <c r="AV44" i="1"/>
  <c r="AV37" i="1"/>
  <c r="AV24" i="1"/>
  <c r="AV54" i="1"/>
  <c r="AV47" i="1"/>
  <c r="AV45" i="1"/>
  <c r="AV34" i="1"/>
  <c r="AV22" i="1"/>
  <c r="AV57" i="1"/>
  <c r="AV58" i="1"/>
  <c r="AV39" i="1"/>
  <c r="AV33" i="1"/>
  <c r="AV56" i="1"/>
  <c r="AV43" i="1"/>
  <c r="AV35" i="1"/>
  <c r="AV18" i="1"/>
  <c r="AV14" i="1"/>
  <c r="AV12" i="1"/>
  <c r="AV13" i="1"/>
  <c r="AV23" i="1"/>
  <c r="AV28" i="1"/>
  <c r="AV26" i="1"/>
  <c r="AV53" i="1"/>
  <c r="AV59" i="1"/>
  <c r="AV20" i="1"/>
  <c r="AV29" i="1"/>
  <c r="AV11" i="1"/>
  <c r="AV21" i="1"/>
  <c r="AV51" i="1"/>
  <c r="AV16" i="1"/>
  <c r="AV38" i="1"/>
  <c r="AV31" i="1"/>
  <c r="BY10" i="3"/>
  <c r="BX11" i="3" a="1"/>
  <c r="BY60" i="3"/>
  <c r="AV10" i="1" l="1"/>
  <c r="AW11" i="1" a="1"/>
  <c r="AW55" i="1" s="1"/>
  <c r="AV60" i="1"/>
  <c r="BX11" i="3"/>
  <c r="BX27" i="3"/>
  <c r="BX43" i="3"/>
  <c r="BX59" i="3"/>
  <c r="BX29" i="3"/>
  <c r="BX50" i="3"/>
  <c r="BX22" i="3"/>
  <c r="BX44" i="3"/>
  <c r="BX30" i="3"/>
  <c r="BX32" i="3"/>
  <c r="BX36" i="3"/>
  <c r="BX16" i="3"/>
  <c r="BX46" i="3"/>
  <c r="BX15" i="3"/>
  <c r="BX31" i="3"/>
  <c r="BX47" i="3"/>
  <c r="BX13" i="3"/>
  <c r="BX34" i="3"/>
  <c r="BX56" i="3"/>
  <c r="BX28" i="3"/>
  <c r="BX49" i="3"/>
  <c r="BX41" i="3"/>
  <c r="BX42" i="3"/>
  <c r="BX57" i="3"/>
  <c r="BX37" i="3"/>
  <c r="BX19" i="3"/>
  <c r="BX35" i="3"/>
  <c r="BX51" i="3"/>
  <c r="BX18" i="3"/>
  <c r="BX40" i="3"/>
  <c r="BX12" i="3"/>
  <c r="BX33" i="3"/>
  <c r="BX54" i="3"/>
  <c r="BX52" i="3"/>
  <c r="BX53" i="3"/>
  <c r="BX26" i="3"/>
  <c r="BX58" i="3"/>
  <c r="BX23" i="3"/>
  <c r="BX39" i="3"/>
  <c r="BX55" i="3"/>
  <c r="BX24" i="3"/>
  <c r="BX45" i="3"/>
  <c r="BX17" i="3"/>
  <c r="BX38" i="3"/>
  <c r="BX20" i="3"/>
  <c r="BX21" i="3"/>
  <c r="BX14" i="3"/>
  <c r="BX48" i="3"/>
  <c r="BX25" i="3"/>
  <c r="AW35" i="1" l="1"/>
  <c r="AW30" i="1"/>
  <c r="AW13" i="1"/>
  <c r="AW51" i="1"/>
  <c r="AW16" i="1"/>
  <c r="AW45" i="1"/>
  <c r="AW32" i="1"/>
  <c r="AW29" i="1"/>
  <c r="AW34" i="1"/>
  <c r="AW27" i="1"/>
  <c r="AW52" i="1"/>
  <c r="AW44" i="1"/>
  <c r="AW24" i="1"/>
  <c r="AW50" i="1"/>
  <c r="AW14" i="1"/>
  <c r="AW43" i="1"/>
  <c r="AW39" i="1"/>
  <c r="AW48" i="1"/>
  <c r="AW47" i="1"/>
  <c r="AW56" i="1"/>
  <c r="AW31" i="1"/>
  <c r="AW19" i="1"/>
  <c r="AW26" i="1"/>
  <c r="AW20" i="1"/>
  <c r="AW28" i="1"/>
  <c r="AW40" i="1"/>
  <c r="AW42" i="1"/>
  <c r="AW57" i="1"/>
  <c r="AW41" i="1"/>
  <c r="AW53" i="1"/>
  <c r="AW54" i="1"/>
  <c r="AW37" i="1"/>
  <c r="AW33" i="1"/>
  <c r="AW59" i="1"/>
  <c r="AW23" i="1"/>
  <c r="AW21" i="1"/>
  <c r="AW12" i="1"/>
  <c r="AW22" i="1"/>
  <c r="AW36" i="1"/>
  <c r="AW38" i="1"/>
  <c r="AW46" i="1"/>
  <c r="AW18" i="1"/>
  <c r="AW11" i="1"/>
  <c r="AW25" i="1"/>
  <c r="AW15" i="1"/>
  <c r="AW49" i="1"/>
  <c r="AW58" i="1"/>
  <c r="AW17" i="1"/>
  <c r="BX60" i="3"/>
  <c r="BX10" i="3"/>
  <c r="BW11" i="3" a="1"/>
  <c r="AX11" i="1" l="1" a="1"/>
  <c r="AX50" i="1" s="1"/>
  <c r="AW60" i="1"/>
  <c r="AW10" i="1"/>
  <c r="BW21" i="3"/>
  <c r="BW37" i="3"/>
  <c r="BW53" i="3"/>
  <c r="BW26" i="3"/>
  <c r="BW47" i="3"/>
  <c r="BW19" i="3"/>
  <c r="BW40" i="3"/>
  <c r="BW16" i="3"/>
  <c r="BW59" i="3"/>
  <c r="BW50" i="3"/>
  <c r="BW12" i="3"/>
  <c r="BW44" i="3"/>
  <c r="BW13" i="3"/>
  <c r="BW29" i="3"/>
  <c r="BW45" i="3"/>
  <c r="BW15" i="3"/>
  <c r="BW36" i="3"/>
  <c r="BW58" i="3"/>
  <c r="BW30" i="3"/>
  <c r="BW51" i="3"/>
  <c r="BW38" i="3"/>
  <c r="BW28" i="3"/>
  <c r="BW43" i="3"/>
  <c r="BW55" i="3"/>
  <c r="BW32" i="3"/>
  <c r="BW17" i="3"/>
  <c r="BW33" i="3"/>
  <c r="BW49" i="3"/>
  <c r="BW20" i="3"/>
  <c r="BW42" i="3"/>
  <c r="BW14" i="3"/>
  <c r="BW35" i="3"/>
  <c r="BW56" i="3"/>
  <c r="BW48" i="3"/>
  <c r="BW39" i="3"/>
  <c r="BW54" i="3"/>
  <c r="BW23" i="3"/>
  <c r="BW25" i="3"/>
  <c r="BW41" i="3"/>
  <c r="BW57" i="3"/>
  <c r="BW31" i="3"/>
  <c r="BW52" i="3"/>
  <c r="BW24" i="3"/>
  <c r="BW46" i="3"/>
  <c r="BW27" i="3"/>
  <c r="BW18" i="3"/>
  <c r="BW22" i="3"/>
  <c r="BW34" i="3"/>
  <c r="BW11" i="3"/>
  <c r="AX13" i="1" l="1"/>
  <c r="AX41" i="1"/>
  <c r="AX24" i="1"/>
  <c r="AX59" i="1"/>
  <c r="AX42" i="1"/>
  <c r="AX56" i="1"/>
  <c r="AX31" i="1"/>
  <c r="AX27" i="1"/>
  <c r="AX18" i="1"/>
  <c r="AX48" i="1"/>
  <c r="AX23" i="1"/>
  <c r="AX11" i="1"/>
  <c r="AX36" i="1"/>
  <c r="AX14" i="1"/>
  <c r="AX34" i="1"/>
  <c r="AX57" i="1"/>
  <c r="AX37" i="1"/>
  <c r="AX22" i="1"/>
  <c r="AX21" i="1"/>
  <c r="AX58" i="1"/>
  <c r="AX40" i="1"/>
  <c r="AX19" i="1"/>
  <c r="AX55" i="1"/>
  <c r="AX47" i="1"/>
  <c r="AX53" i="1"/>
  <c r="AX51" i="1"/>
  <c r="AX49" i="1"/>
  <c r="AX29" i="1"/>
  <c r="AX12" i="1"/>
  <c r="AX54" i="1"/>
  <c r="AX52" i="1"/>
  <c r="AX39" i="1"/>
  <c r="AX25" i="1"/>
  <c r="AX28" i="1"/>
  <c r="AX38" i="1"/>
  <c r="AX33" i="1"/>
  <c r="AX46" i="1"/>
  <c r="AX43" i="1"/>
  <c r="AX35" i="1"/>
  <c r="AX15" i="1"/>
  <c r="AX44" i="1"/>
  <c r="AX26" i="1"/>
  <c r="AX17" i="1"/>
  <c r="AX20" i="1"/>
  <c r="AX16" i="1"/>
  <c r="AX32" i="1"/>
  <c r="AX30" i="1"/>
  <c r="AX45" i="1"/>
  <c r="BV11" i="3" a="1"/>
  <c r="BW10" i="3"/>
  <c r="BW60" i="3"/>
  <c r="AX10" i="1" l="1"/>
  <c r="AY11" i="1" a="1"/>
  <c r="AY47" i="1" s="1"/>
  <c r="AX60" i="1"/>
  <c r="BV15" i="3"/>
  <c r="BV31" i="3"/>
  <c r="BV47" i="3"/>
  <c r="BV12" i="3"/>
  <c r="BV33" i="3"/>
  <c r="BV54" i="3"/>
  <c r="BV32" i="3"/>
  <c r="BV53" i="3"/>
  <c r="BV34" i="3"/>
  <c r="BV25" i="3"/>
  <c r="BV29" i="3"/>
  <c r="BV41" i="3"/>
  <c r="BV19" i="3"/>
  <c r="BV35" i="3"/>
  <c r="BV51" i="3"/>
  <c r="BV17" i="3"/>
  <c r="BV38" i="3"/>
  <c r="BV16" i="3"/>
  <c r="BV37" i="3"/>
  <c r="BV58" i="3"/>
  <c r="BV45" i="3"/>
  <c r="BV36" i="3"/>
  <c r="BV50" i="3"/>
  <c r="BV30" i="3"/>
  <c r="BV39" i="3"/>
  <c r="BV56" i="3"/>
  <c r="BV23" i="3"/>
  <c r="BV55" i="3"/>
  <c r="BV22" i="3"/>
  <c r="BV44" i="3"/>
  <c r="BV21" i="3"/>
  <c r="BV42" i="3"/>
  <c r="BV13" i="3"/>
  <c r="BV46" i="3"/>
  <c r="BV40" i="3"/>
  <c r="BV52" i="3"/>
  <c r="BV11" i="3"/>
  <c r="BV27" i="3"/>
  <c r="BV43" i="3"/>
  <c r="BV59" i="3"/>
  <c r="BV28" i="3"/>
  <c r="BV49" i="3"/>
  <c r="BV26" i="3"/>
  <c r="BV48" i="3"/>
  <c r="BV24" i="3"/>
  <c r="BV14" i="3"/>
  <c r="BV57" i="3"/>
  <c r="BV20" i="3"/>
  <c r="BV18" i="3"/>
  <c r="AY12" i="1" l="1"/>
  <c r="AY21" i="1"/>
  <c r="AY30" i="1"/>
  <c r="AY24" i="1"/>
  <c r="AY43" i="1"/>
  <c r="AY14" i="1"/>
  <c r="AY29" i="1"/>
  <c r="AY50" i="1"/>
  <c r="AY38" i="1"/>
  <c r="AY19" i="1"/>
  <c r="AY57" i="1"/>
  <c r="AY48" i="1"/>
  <c r="AY18" i="1"/>
  <c r="AY51" i="1"/>
  <c r="AY28" i="1"/>
  <c r="AY46" i="1"/>
  <c r="AY11" i="1"/>
  <c r="AY49" i="1"/>
  <c r="AY42" i="1"/>
  <c r="AY31" i="1"/>
  <c r="AY20" i="1"/>
  <c r="AY54" i="1"/>
  <c r="AY32" i="1"/>
  <c r="AY41" i="1"/>
  <c r="AY56" i="1"/>
  <c r="AY17" i="1"/>
  <c r="AY52" i="1"/>
  <c r="AY39" i="1"/>
  <c r="AY22" i="1"/>
  <c r="AY35" i="1"/>
  <c r="AY40" i="1"/>
  <c r="AY27" i="1"/>
  <c r="AY25" i="1"/>
  <c r="AY26" i="1"/>
  <c r="AY34" i="1"/>
  <c r="AY55" i="1"/>
  <c r="AY15" i="1"/>
  <c r="AY45" i="1"/>
  <c r="AY58" i="1"/>
  <c r="AY36" i="1"/>
  <c r="AY59" i="1"/>
  <c r="AY23" i="1"/>
  <c r="AY16" i="1"/>
  <c r="AY33" i="1"/>
  <c r="AY37" i="1"/>
  <c r="AY13" i="1"/>
  <c r="AY44" i="1"/>
  <c r="AY53" i="1"/>
  <c r="BV60" i="3"/>
  <c r="BV10" i="3"/>
  <c r="BU11" i="3" a="1"/>
  <c r="AY10" i="1" l="1"/>
  <c r="AZ11" i="1" a="1"/>
  <c r="AZ59" i="1" s="1"/>
  <c r="AY60" i="1"/>
  <c r="BU25" i="3"/>
  <c r="BU41" i="3"/>
  <c r="BU57" i="3"/>
  <c r="BU30" i="3"/>
  <c r="BU51" i="3"/>
  <c r="BU23" i="3"/>
  <c r="BU44" i="3"/>
  <c r="BU31" i="3"/>
  <c r="BU22" i="3"/>
  <c r="BU15" i="3"/>
  <c r="BU27" i="3"/>
  <c r="BU59" i="3"/>
  <c r="BU13" i="3"/>
  <c r="BU29" i="3"/>
  <c r="BU45" i="3"/>
  <c r="BU14" i="3"/>
  <c r="BU56" i="3"/>
  <c r="BU28" i="3"/>
  <c r="BU50" i="3"/>
  <c r="BU32" i="3"/>
  <c r="BU48" i="3"/>
  <c r="BU17" i="3"/>
  <c r="BU33" i="3"/>
  <c r="BU49" i="3"/>
  <c r="BU19" i="3"/>
  <c r="BU40" i="3"/>
  <c r="BU12" i="3"/>
  <c r="BU34" i="3"/>
  <c r="BU55" i="3"/>
  <c r="BU52" i="3"/>
  <c r="BU43" i="3"/>
  <c r="BU58" i="3"/>
  <c r="BU16" i="3"/>
  <c r="BU21" i="3"/>
  <c r="BU37" i="3"/>
  <c r="BU53" i="3"/>
  <c r="BU24" i="3"/>
  <c r="BU46" i="3"/>
  <c r="BU18" i="3"/>
  <c r="BU39" i="3"/>
  <c r="BU20" i="3"/>
  <c r="BU11" i="3"/>
  <c r="BU54" i="3"/>
  <c r="BU47" i="3"/>
  <c r="BU38" i="3"/>
  <c r="BU35" i="3"/>
  <c r="BU42" i="3"/>
  <c r="BU36" i="3"/>
  <c r="BU26" i="3"/>
  <c r="AZ42" i="1" l="1"/>
  <c r="AZ27" i="1"/>
  <c r="AZ54" i="1"/>
  <c r="AZ28" i="1"/>
  <c r="AZ44" i="1"/>
  <c r="AZ40" i="1"/>
  <c r="AZ29" i="1"/>
  <c r="AZ14" i="1"/>
  <c r="AZ18" i="1"/>
  <c r="AZ48" i="1"/>
  <c r="AZ25" i="1"/>
  <c r="AZ21" i="1"/>
  <c r="AZ30" i="1"/>
  <c r="AZ37" i="1"/>
  <c r="AZ16" i="1"/>
  <c r="AZ33" i="1"/>
  <c r="AZ51" i="1"/>
  <c r="AZ31" i="1"/>
  <c r="AZ34" i="1"/>
  <c r="AZ39" i="1"/>
  <c r="AZ46" i="1"/>
  <c r="AZ53" i="1"/>
  <c r="AZ36" i="1"/>
  <c r="AZ22" i="1"/>
  <c r="AZ57" i="1"/>
  <c r="AZ41" i="1"/>
  <c r="AZ13" i="1"/>
  <c r="AZ55" i="1"/>
  <c r="AZ24" i="1"/>
  <c r="AZ45" i="1"/>
  <c r="AZ12" i="1"/>
  <c r="AZ20" i="1"/>
  <c r="AZ56" i="1"/>
  <c r="AZ11" i="1"/>
  <c r="AZ23" i="1"/>
  <c r="AZ17" i="1"/>
  <c r="AZ58" i="1"/>
  <c r="AZ60" i="1" s="1"/>
  <c r="AZ19" i="1"/>
  <c r="AZ35" i="1"/>
  <c r="AZ50" i="1"/>
  <c r="AZ43" i="1"/>
  <c r="AZ15" i="1"/>
  <c r="AZ49" i="1"/>
  <c r="AZ52" i="1"/>
  <c r="AZ26" i="1"/>
  <c r="AZ47" i="1"/>
  <c r="AZ38" i="1"/>
  <c r="AZ32" i="1"/>
  <c r="BU60" i="3"/>
  <c r="BT11" i="3" a="1"/>
  <c r="BU10" i="3"/>
  <c r="BA11" i="1" l="1" a="1"/>
  <c r="BA14" i="1" s="1"/>
  <c r="AZ10" i="1"/>
  <c r="BT19" i="3"/>
  <c r="BT35" i="3"/>
  <c r="BT51" i="3"/>
  <c r="BT21" i="3"/>
  <c r="BT42" i="3"/>
  <c r="BT14" i="3"/>
  <c r="BT36" i="3"/>
  <c r="BT57" i="3"/>
  <c r="BT49" i="3"/>
  <c r="BT50" i="3"/>
  <c r="BT54" i="3"/>
  <c r="BT24" i="3"/>
  <c r="BT23" i="3"/>
  <c r="BT39" i="3"/>
  <c r="BT55" i="3"/>
  <c r="BT26" i="3"/>
  <c r="BT48" i="3"/>
  <c r="BT20" i="3"/>
  <c r="BT41" i="3"/>
  <c r="BT17" i="3"/>
  <c r="BT18" i="3"/>
  <c r="BT22" i="3"/>
  <c r="BT13" i="3"/>
  <c r="BT45" i="3"/>
  <c r="BT11" i="3"/>
  <c r="BT27" i="3"/>
  <c r="BT43" i="3"/>
  <c r="BT59" i="3"/>
  <c r="BT32" i="3"/>
  <c r="BT53" i="3"/>
  <c r="BT25" i="3"/>
  <c r="BT46" i="3"/>
  <c r="BT28" i="3"/>
  <c r="BT29" i="3"/>
  <c r="BT44" i="3"/>
  <c r="BT34" i="3"/>
  <c r="BT33" i="3"/>
  <c r="BT15" i="3"/>
  <c r="BT31" i="3"/>
  <c r="BT47" i="3"/>
  <c r="BT16" i="3"/>
  <c r="BT37" i="3"/>
  <c r="BT58" i="3"/>
  <c r="BT30" i="3"/>
  <c r="BT52" i="3"/>
  <c r="BT38" i="3"/>
  <c r="BT40" i="3"/>
  <c r="BT12" i="3"/>
  <c r="BT56" i="3"/>
  <c r="BA27" i="1" l="1"/>
  <c r="BA11" i="1"/>
  <c r="BA16" i="1"/>
  <c r="BA47" i="1"/>
  <c r="BA55" i="1"/>
  <c r="BA49" i="1"/>
  <c r="BA40" i="1"/>
  <c r="BA50" i="1"/>
  <c r="BA29" i="1"/>
  <c r="BA31" i="1"/>
  <c r="BA42" i="1"/>
  <c r="BA44" i="1"/>
  <c r="BA53" i="1"/>
  <c r="BA41" i="1"/>
  <c r="BA48" i="1"/>
  <c r="BA38" i="1"/>
  <c r="BA45" i="1"/>
  <c r="BA56" i="1"/>
  <c r="BA28" i="1"/>
  <c r="BA25" i="1"/>
  <c r="BA15" i="1"/>
  <c r="BA46" i="1"/>
  <c r="BA23" i="1"/>
  <c r="BA12" i="1"/>
  <c r="BA26" i="1"/>
  <c r="BA32" i="1"/>
  <c r="BA13" i="1"/>
  <c r="BA58" i="1"/>
  <c r="BA33" i="1"/>
  <c r="BA22" i="1"/>
  <c r="BA35" i="1"/>
  <c r="BA17" i="1"/>
  <c r="BA20" i="1"/>
  <c r="BA59" i="1"/>
  <c r="BA36" i="1"/>
  <c r="BA39" i="1"/>
  <c r="BA24" i="1"/>
  <c r="BA57" i="1"/>
  <c r="BA37" i="1"/>
  <c r="BA43" i="1"/>
  <c r="BA34" i="1"/>
  <c r="BA30" i="1"/>
  <c r="BA52" i="1"/>
  <c r="BA21" i="1"/>
  <c r="BA19" i="1"/>
  <c r="BA18" i="1"/>
  <c r="BA51" i="1"/>
  <c r="BA54" i="1"/>
  <c r="BT60" i="3"/>
  <c r="BT10" i="3"/>
  <c r="BS11" i="3" a="1"/>
  <c r="BB11" i="1" l="1" a="1"/>
  <c r="BB31" i="1" s="1"/>
  <c r="BA10" i="1"/>
  <c r="BA60" i="1"/>
  <c r="BS25" i="3"/>
  <c r="BS41" i="3"/>
  <c r="BS57" i="3"/>
  <c r="BS28" i="3"/>
  <c r="BS50" i="3"/>
  <c r="BS22" i="3"/>
  <c r="BS43" i="3"/>
  <c r="BS14" i="3"/>
  <c r="BS56" i="3"/>
  <c r="BS47" i="3"/>
  <c r="BS19" i="3"/>
  <c r="BS52" i="3"/>
  <c r="BS13" i="3"/>
  <c r="BS29" i="3"/>
  <c r="BS45" i="3"/>
  <c r="BS12" i="3"/>
  <c r="BS34" i="3"/>
  <c r="BS55" i="3"/>
  <c r="BS27" i="3"/>
  <c r="BS48" i="3"/>
  <c r="BS24" i="3"/>
  <c r="BS15" i="3"/>
  <c r="BS58" i="3"/>
  <c r="BS20" i="3"/>
  <c r="BS40" i="3"/>
  <c r="BS21" i="3"/>
  <c r="BS37" i="3"/>
  <c r="BS53" i="3"/>
  <c r="BS23" i="3"/>
  <c r="BS44" i="3"/>
  <c r="BS16" i="3"/>
  <c r="BS38" i="3"/>
  <c r="BS59" i="3"/>
  <c r="BS46" i="3"/>
  <c r="BS36" i="3"/>
  <c r="BS51" i="3"/>
  <c r="BS31" i="3"/>
  <c r="BS17" i="3"/>
  <c r="BS33" i="3"/>
  <c r="BS49" i="3"/>
  <c r="BS18" i="3"/>
  <c r="BS39" i="3"/>
  <c r="BS11" i="3"/>
  <c r="BS32" i="3"/>
  <c r="BS54" i="3"/>
  <c r="BS35" i="3"/>
  <c r="BS26" i="3"/>
  <c r="BS30" i="3"/>
  <c r="BS42" i="3"/>
  <c r="BB33" i="1" l="1"/>
  <c r="BB32" i="1"/>
  <c r="BB56" i="1"/>
  <c r="BB34" i="1"/>
  <c r="BB47" i="1"/>
  <c r="BB59" i="1"/>
  <c r="BB57" i="1"/>
  <c r="BB58" i="1"/>
  <c r="BB39" i="1"/>
  <c r="BB35" i="1"/>
  <c r="BB12" i="1"/>
  <c r="BB15" i="1"/>
  <c r="BB36" i="1"/>
  <c r="BB54" i="1"/>
  <c r="BB29" i="1"/>
  <c r="BB20" i="1"/>
  <c r="BB53" i="1"/>
  <c r="BB49" i="1"/>
  <c r="BB37" i="1"/>
  <c r="BB41" i="1"/>
  <c r="BB11" i="1"/>
  <c r="BB26" i="1"/>
  <c r="BB51" i="1"/>
  <c r="BB21" i="1"/>
  <c r="BB19" i="1"/>
  <c r="BB40" i="1"/>
  <c r="BB46" i="1"/>
  <c r="BB25" i="1"/>
  <c r="BB45" i="1"/>
  <c r="BB55" i="1"/>
  <c r="BB48" i="1"/>
  <c r="BB44" i="1"/>
  <c r="BB27" i="1"/>
  <c r="BB50" i="1"/>
  <c r="BB43" i="1"/>
  <c r="BB14" i="1"/>
  <c r="BB18" i="1"/>
  <c r="BB52" i="1"/>
  <c r="BB42" i="1"/>
  <c r="BB28" i="1"/>
  <c r="BB17" i="1"/>
  <c r="BB38" i="1"/>
  <c r="BB23" i="1"/>
  <c r="BB22" i="1"/>
  <c r="BB24" i="1"/>
  <c r="BB16" i="1"/>
  <c r="BB30" i="1"/>
  <c r="BB13" i="1"/>
  <c r="BR11" i="3" a="1"/>
  <c r="BS10" i="3"/>
  <c r="BS60" i="3"/>
  <c r="BB60" i="1" l="1"/>
  <c r="BC11" i="1" a="1"/>
  <c r="BC18" i="1" s="1"/>
  <c r="BB10" i="1"/>
  <c r="BR19" i="3"/>
  <c r="BR35" i="3"/>
  <c r="BR51" i="3"/>
  <c r="BR20" i="3"/>
  <c r="BR41" i="3"/>
  <c r="BR13" i="3"/>
  <c r="BR34" i="3"/>
  <c r="BR56" i="3"/>
  <c r="BR53" i="3"/>
  <c r="BR44" i="3"/>
  <c r="BR58" i="3"/>
  <c r="BR17" i="3"/>
  <c r="BR23" i="3"/>
  <c r="BR39" i="3"/>
  <c r="BR55" i="3"/>
  <c r="BR25" i="3"/>
  <c r="BR46" i="3"/>
  <c r="BR18" i="3"/>
  <c r="BR40" i="3"/>
  <c r="BR21" i="3"/>
  <c r="BR12" i="3"/>
  <c r="BR54" i="3"/>
  <c r="BR26" i="3"/>
  <c r="BR38" i="3"/>
  <c r="BR11" i="3"/>
  <c r="BR27" i="3"/>
  <c r="BR43" i="3"/>
  <c r="BR30" i="3"/>
  <c r="BR52" i="3"/>
  <c r="BR24" i="3"/>
  <c r="BR45" i="3"/>
  <c r="BR32" i="3"/>
  <c r="BR16" i="3"/>
  <c r="BR28" i="3"/>
  <c r="BR48" i="3"/>
  <c r="BR15" i="3"/>
  <c r="BR31" i="3"/>
  <c r="BR47" i="3"/>
  <c r="BR14" i="3"/>
  <c r="BR36" i="3"/>
  <c r="BR57" i="3"/>
  <c r="BR29" i="3"/>
  <c r="BR50" i="3"/>
  <c r="BR42" i="3"/>
  <c r="BR33" i="3"/>
  <c r="BR37" i="3"/>
  <c r="BR49" i="3"/>
  <c r="BR59" i="3"/>
  <c r="BR22" i="3"/>
  <c r="BC17" i="1" l="1"/>
  <c r="BC36" i="1"/>
  <c r="BC24" i="1"/>
  <c r="BC12" i="1"/>
  <c r="BC27" i="1"/>
  <c r="BC15" i="1"/>
  <c r="BC43" i="1"/>
  <c r="BC37" i="1"/>
  <c r="BC47" i="1"/>
  <c r="BC39" i="1"/>
  <c r="BC52" i="1"/>
  <c r="BC13" i="1"/>
  <c r="BC31" i="1"/>
  <c r="BC48" i="1"/>
  <c r="BC44" i="1"/>
  <c r="BC23" i="1"/>
  <c r="BC16" i="1"/>
  <c r="BC28" i="1"/>
  <c r="BC35" i="1"/>
  <c r="BC55" i="1"/>
  <c r="BC50" i="1"/>
  <c r="BC42" i="1"/>
  <c r="BC51" i="1"/>
  <c r="BC22" i="1"/>
  <c r="BC45" i="1"/>
  <c r="BC20" i="1"/>
  <c r="BC54" i="1"/>
  <c r="BC32" i="1"/>
  <c r="BC29" i="1"/>
  <c r="BC21" i="1"/>
  <c r="BC59" i="1"/>
  <c r="BC46" i="1"/>
  <c r="BC30" i="1"/>
  <c r="BC41" i="1"/>
  <c r="BC14" i="1"/>
  <c r="BC34" i="1"/>
  <c r="BC11" i="1"/>
  <c r="BC25" i="1"/>
  <c r="BC33" i="1"/>
  <c r="BC49" i="1"/>
  <c r="BC26" i="1"/>
  <c r="BC58" i="1"/>
  <c r="BC57" i="1"/>
  <c r="BC40" i="1"/>
  <c r="BC38" i="1"/>
  <c r="BC56" i="1"/>
  <c r="BC53" i="1"/>
  <c r="BC19" i="1"/>
  <c r="BR60" i="3"/>
  <c r="BR10" i="3"/>
  <c r="BQ11" i="3" a="1"/>
  <c r="BC10" i="1" l="1"/>
  <c r="BD11" i="1" a="1"/>
  <c r="BD13" i="1" s="1"/>
  <c r="BC60" i="1"/>
  <c r="BQ17" i="3"/>
  <c r="BQ33" i="3"/>
  <c r="BQ49" i="3"/>
  <c r="BQ16" i="3"/>
  <c r="BQ38" i="3"/>
  <c r="BQ59" i="3"/>
  <c r="BQ31" i="3"/>
  <c r="BQ52" i="3"/>
  <c r="BQ39" i="3"/>
  <c r="BQ40" i="3"/>
  <c r="BQ12" i="3"/>
  <c r="BQ24" i="3"/>
  <c r="BQ21" i="3"/>
  <c r="BQ37" i="3"/>
  <c r="BQ53" i="3"/>
  <c r="BQ22" i="3"/>
  <c r="BQ43" i="3"/>
  <c r="BQ15" i="3"/>
  <c r="BQ36" i="3"/>
  <c r="BQ58" i="3"/>
  <c r="BQ50" i="3"/>
  <c r="BQ51" i="3"/>
  <c r="BQ14" i="3"/>
  <c r="BQ46" i="3"/>
  <c r="BQ13" i="3"/>
  <c r="BQ29" i="3"/>
  <c r="BQ45" i="3"/>
  <c r="BQ11" i="3"/>
  <c r="BQ32" i="3"/>
  <c r="BQ54" i="3"/>
  <c r="BQ26" i="3"/>
  <c r="BQ47" i="3"/>
  <c r="BQ28" i="3"/>
  <c r="BQ30" i="3"/>
  <c r="BQ44" i="3"/>
  <c r="BQ56" i="3"/>
  <c r="BQ55" i="3"/>
  <c r="BQ25" i="3"/>
  <c r="BQ41" i="3"/>
  <c r="BQ57" i="3"/>
  <c r="BQ27" i="3"/>
  <c r="BQ48" i="3"/>
  <c r="BQ20" i="3"/>
  <c r="BQ42" i="3"/>
  <c r="BQ18" i="3"/>
  <c r="BQ19" i="3"/>
  <c r="BQ23" i="3"/>
  <c r="BQ35" i="3"/>
  <c r="BQ34" i="3"/>
  <c r="BD17" i="1" l="1"/>
  <c r="BD52" i="1"/>
  <c r="BD34" i="1"/>
  <c r="BD37" i="1"/>
  <c r="BD18" i="1"/>
  <c r="BD22" i="1"/>
  <c r="BD21" i="1"/>
  <c r="BD44" i="1"/>
  <c r="BD33" i="1"/>
  <c r="BD28" i="1"/>
  <c r="BD25" i="1"/>
  <c r="BD30" i="1"/>
  <c r="BD24" i="1"/>
  <c r="BD53" i="1"/>
  <c r="BD57" i="1"/>
  <c r="BD45" i="1"/>
  <c r="BD20" i="1"/>
  <c r="BD54" i="1"/>
  <c r="BD14" i="1"/>
  <c r="BD40" i="1"/>
  <c r="BD58" i="1"/>
  <c r="BD49" i="1"/>
  <c r="BD43" i="1"/>
  <c r="BD36" i="1"/>
  <c r="BD11" i="1"/>
  <c r="BD26" i="1"/>
  <c r="BD59" i="1"/>
  <c r="BD12" i="1"/>
  <c r="BD15" i="1"/>
  <c r="BD46" i="1"/>
  <c r="BD32" i="1"/>
  <c r="BD41" i="1"/>
  <c r="BD31" i="1"/>
  <c r="BD48" i="1"/>
  <c r="BD50" i="1"/>
  <c r="BD39" i="1"/>
  <c r="BD47" i="1"/>
  <c r="BD38" i="1"/>
  <c r="BD55" i="1"/>
  <c r="BD19" i="1"/>
  <c r="BD23" i="1"/>
  <c r="BD29" i="1"/>
  <c r="BD42" i="1"/>
  <c r="BD16" i="1"/>
  <c r="BD27" i="1"/>
  <c r="BD35" i="1"/>
  <c r="BD51" i="1"/>
  <c r="BD56" i="1"/>
  <c r="BP11" i="3" a="1"/>
  <c r="BQ10" i="3"/>
  <c r="BQ60" i="3"/>
  <c r="BD60" i="1" l="1"/>
  <c r="BE11" i="1" a="1"/>
  <c r="BE24" i="1" s="1"/>
  <c r="BD10" i="1"/>
  <c r="BP23" i="3"/>
  <c r="BP39" i="3"/>
  <c r="BP55" i="3"/>
  <c r="BP24" i="3"/>
  <c r="BP45" i="3"/>
  <c r="BP17" i="3"/>
  <c r="BP38" i="3"/>
  <c r="BP14" i="3"/>
  <c r="BP57" i="3"/>
  <c r="BP48" i="3"/>
  <c r="BP21" i="3"/>
  <c r="BP20" i="3"/>
  <c r="BP11" i="3"/>
  <c r="BP27" i="3"/>
  <c r="BP43" i="3"/>
  <c r="BP59" i="3"/>
  <c r="BP29" i="3"/>
  <c r="BP50" i="3"/>
  <c r="BP22" i="3"/>
  <c r="BP44" i="3"/>
  <c r="BP25" i="3"/>
  <c r="BP16" i="3"/>
  <c r="BP58" i="3"/>
  <c r="BP42" i="3"/>
  <c r="BP41" i="3"/>
  <c r="BP15" i="3"/>
  <c r="BP47" i="3"/>
  <c r="BP34" i="3"/>
  <c r="BP28" i="3"/>
  <c r="BP36" i="3"/>
  <c r="BP30" i="3"/>
  <c r="BP19" i="3"/>
  <c r="BP35" i="3"/>
  <c r="BP51" i="3"/>
  <c r="BP18" i="3"/>
  <c r="BP40" i="3"/>
  <c r="BP12" i="3"/>
  <c r="BP33" i="3"/>
  <c r="BP54" i="3"/>
  <c r="BP46" i="3"/>
  <c r="BP37" i="3"/>
  <c r="BP52" i="3"/>
  <c r="BP53" i="3"/>
  <c r="BP31" i="3"/>
  <c r="BP13" i="3"/>
  <c r="BP56" i="3"/>
  <c r="BP49" i="3"/>
  <c r="BP26" i="3"/>
  <c r="BP32" i="3"/>
  <c r="BE54" i="1" l="1"/>
  <c r="BE35" i="1"/>
  <c r="BE20" i="1"/>
  <c r="BE11" i="1"/>
  <c r="BE57" i="1"/>
  <c r="BE29" i="1"/>
  <c r="BE41" i="1"/>
  <c r="BE52" i="1"/>
  <c r="BE42" i="1"/>
  <c r="BE40" i="1"/>
  <c r="BE15" i="1"/>
  <c r="BE23" i="1"/>
  <c r="BE25" i="1"/>
  <c r="BE31" i="1"/>
  <c r="BE33" i="1"/>
  <c r="BE58" i="1"/>
  <c r="BE16" i="1"/>
  <c r="BE37" i="1"/>
  <c r="BE32" i="1"/>
  <c r="BE26" i="1"/>
  <c r="BE44" i="1"/>
  <c r="BE22" i="1"/>
  <c r="BE21" i="1"/>
  <c r="BE19" i="1"/>
  <c r="BE51" i="1"/>
  <c r="BE43" i="1"/>
  <c r="BE34" i="1"/>
  <c r="BE30" i="1"/>
  <c r="BE27" i="1"/>
  <c r="BE47" i="1"/>
  <c r="BE46" i="1"/>
  <c r="BE13" i="1"/>
  <c r="BE45" i="1"/>
  <c r="BE49" i="1"/>
  <c r="BE55" i="1"/>
  <c r="BE56" i="1"/>
  <c r="BE48" i="1"/>
  <c r="BE28" i="1"/>
  <c r="BE17" i="1"/>
  <c r="BE53" i="1"/>
  <c r="BE50" i="1"/>
  <c r="BE18" i="1"/>
  <c r="BE59" i="1"/>
  <c r="BE12" i="1"/>
  <c r="BE36" i="1"/>
  <c r="BE14" i="1"/>
  <c r="BE38" i="1"/>
  <c r="BE39" i="1"/>
  <c r="BO11" i="3" a="1"/>
  <c r="BP10" i="3"/>
  <c r="BP60" i="3"/>
  <c r="BE60" i="1" l="1"/>
  <c r="BF11" i="1" a="1"/>
  <c r="BF32" i="1" s="1"/>
  <c r="BE10" i="1"/>
  <c r="BO17" i="3"/>
  <c r="BO33" i="3"/>
  <c r="BO49" i="3"/>
  <c r="BO20" i="3"/>
  <c r="BO42" i="3"/>
  <c r="BO14" i="3"/>
  <c r="BO35" i="3"/>
  <c r="BO56" i="3"/>
  <c r="BO43" i="3"/>
  <c r="BO34" i="3"/>
  <c r="BO38" i="3"/>
  <c r="BO50" i="3"/>
  <c r="BO21" i="3"/>
  <c r="BO37" i="3"/>
  <c r="BO53" i="3"/>
  <c r="BO26" i="3"/>
  <c r="BO47" i="3"/>
  <c r="BO19" i="3"/>
  <c r="BO40" i="3"/>
  <c r="BO11" i="3"/>
  <c r="BO54" i="3"/>
  <c r="BO44" i="3"/>
  <c r="BO59" i="3"/>
  <c r="BO18" i="3"/>
  <c r="BO25" i="3"/>
  <c r="BO41" i="3"/>
  <c r="BO57" i="3"/>
  <c r="BO31" i="3"/>
  <c r="BO52" i="3"/>
  <c r="BO24" i="3"/>
  <c r="BO46" i="3"/>
  <c r="BO22" i="3"/>
  <c r="BO12" i="3"/>
  <c r="BO55" i="3"/>
  <c r="BO48" i="3"/>
  <c r="BO39" i="3"/>
  <c r="BO13" i="3"/>
  <c r="BO29" i="3"/>
  <c r="BO45" i="3"/>
  <c r="BO15" i="3"/>
  <c r="BO36" i="3"/>
  <c r="BO58" i="3"/>
  <c r="BO30" i="3"/>
  <c r="BO51" i="3"/>
  <c r="BO32" i="3"/>
  <c r="BO23" i="3"/>
  <c r="BO16" i="3"/>
  <c r="BO28" i="3"/>
  <c r="BO27" i="3"/>
  <c r="BF28" i="1" l="1"/>
  <c r="BF45" i="1"/>
  <c r="BF33" i="1"/>
  <c r="BF46" i="1"/>
  <c r="BF47" i="1"/>
  <c r="BF44" i="1"/>
  <c r="BF12" i="1"/>
  <c r="BF25" i="1"/>
  <c r="BF42" i="1"/>
  <c r="BF40" i="1"/>
  <c r="BF16" i="1"/>
  <c r="BF49" i="1"/>
  <c r="BF11" i="1"/>
  <c r="BF24" i="1"/>
  <c r="BF20" i="1"/>
  <c r="BF15" i="1"/>
  <c r="BF22" i="1"/>
  <c r="BF21" i="1"/>
  <c r="BF37" i="1"/>
  <c r="BF51" i="1"/>
  <c r="BF59" i="1"/>
  <c r="BF41" i="1"/>
  <c r="BF29" i="1"/>
  <c r="BF38" i="1"/>
  <c r="BF55" i="1"/>
  <c r="BF54" i="1"/>
  <c r="BF27" i="1"/>
  <c r="BF18" i="1"/>
  <c r="BF30" i="1"/>
  <c r="BF52" i="1"/>
  <c r="BF34" i="1"/>
  <c r="BF57" i="1"/>
  <c r="BF39" i="1"/>
  <c r="BF50" i="1"/>
  <c r="BF43" i="1"/>
  <c r="BF35" i="1"/>
  <c r="BF23" i="1"/>
  <c r="BF48" i="1"/>
  <c r="BF13" i="1"/>
  <c r="BF17" i="1"/>
  <c r="BF53" i="1"/>
  <c r="BF56" i="1"/>
  <c r="BF26" i="1"/>
  <c r="BF36" i="1"/>
  <c r="BF58" i="1"/>
  <c r="BF31" i="1"/>
  <c r="BF19" i="1"/>
  <c r="BF14" i="1"/>
  <c r="BO60" i="3"/>
  <c r="BO10" i="3"/>
  <c r="BN11" i="3" a="1"/>
  <c r="BF10" i="1" l="1"/>
  <c r="BF60" i="1"/>
  <c r="BG11" i="1" a="1"/>
  <c r="BG23" i="1" s="1"/>
  <c r="BN23" i="3"/>
  <c r="BN39" i="3"/>
  <c r="BN55" i="3"/>
  <c r="BN22" i="3"/>
  <c r="BN44" i="3"/>
  <c r="BN21" i="3"/>
  <c r="BN42" i="3"/>
  <c r="BN18" i="3"/>
  <c r="BN20" i="3"/>
  <c r="BN24" i="3"/>
  <c r="BN14" i="3"/>
  <c r="BN46" i="3"/>
  <c r="BN11" i="3"/>
  <c r="BN27" i="3"/>
  <c r="BN43" i="3"/>
  <c r="BN59" i="3"/>
  <c r="BN28" i="3"/>
  <c r="BN49" i="3"/>
  <c r="BN26" i="3"/>
  <c r="BN48" i="3"/>
  <c r="BN29" i="3"/>
  <c r="BN30" i="3"/>
  <c r="BN45" i="3"/>
  <c r="BN36" i="3"/>
  <c r="BN34" i="3"/>
  <c r="BN15" i="3"/>
  <c r="BN31" i="3"/>
  <c r="BN47" i="3"/>
  <c r="BN12" i="3"/>
  <c r="BN33" i="3"/>
  <c r="BN54" i="3"/>
  <c r="BN32" i="3"/>
  <c r="BN53" i="3"/>
  <c r="BN40" i="3"/>
  <c r="BN41" i="3"/>
  <c r="BN13" i="3"/>
  <c r="BN57" i="3"/>
  <c r="BN19" i="3"/>
  <c r="BN35" i="3"/>
  <c r="BN51" i="3"/>
  <c r="BN17" i="3"/>
  <c r="BN38" i="3"/>
  <c r="BN16" i="3"/>
  <c r="BN37" i="3"/>
  <c r="BN58" i="3"/>
  <c r="BN50" i="3"/>
  <c r="BN52" i="3"/>
  <c r="BN56" i="3"/>
  <c r="BN25" i="3"/>
  <c r="BG20" i="1" l="1"/>
  <c r="BG17" i="1"/>
  <c r="BG34" i="1"/>
  <c r="BG33" i="1"/>
  <c r="BG22" i="1"/>
  <c r="BG16" i="1"/>
  <c r="BG50" i="1"/>
  <c r="BG47" i="1"/>
  <c r="BG36" i="1"/>
  <c r="BG44" i="1"/>
  <c r="BG15" i="1"/>
  <c r="BG37" i="1"/>
  <c r="BG25" i="1"/>
  <c r="BG56" i="1"/>
  <c r="BG19" i="1"/>
  <c r="BG29" i="1"/>
  <c r="BG39" i="1"/>
  <c r="BG58" i="1"/>
  <c r="BG41" i="1"/>
  <c r="BG49" i="1"/>
  <c r="BG28" i="1"/>
  <c r="BG40" i="1"/>
  <c r="BG45" i="1"/>
  <c r="BG48" i="1"/>
  <c r="BG24" i="1"/>
  <c r="BG35" i="1"/>
  <c r="BG30" i="1"/>
  <c r="BG46" i="1"/>
  <c r="BG11" i="1"/>
  <c r="BG12" i="1"/>
  <c r="BG31" i="1"/>
  <c r="BG14" i="1"/>
  <c r="BG43" i="1"/>
  <c r="BG53" i="1"/>
  <c r="BG59" i="1"/>
  <c r="BG32" i="1"/>
  <c r="BG13" i="1"/>
  <c r="BG26" i="1"/>
  <c r="BG21" i="1"/>
  <c r="BG27" i="1"/>
  <c r="BG55" i="1"/>
  <c r="BG42" i="1"/>
  <c r="BG51" i="1"/>
  <c r="BG52" i="1"/>
  <c r="BG18" i="1"/>
  <c r="BG38" i="1"/>
  <c r="BG54" i="1"/>
  <c r="BG57" i="1"/>
  <c r="BN60" i="3"/>
  <c r="BM11" i="3" a="1"/>
  <c r="BN10" i="3"/>
  <c r="BG60" i="1" l="1"/>
  <c r="BH11" i="1" a="1"/>
  <c r="BG10" i="1"/>
  <c r="BM25" i="3"/>
  <c r="BM41" i="3"/>
  <c r="BM57" i="3"/>
  <c r="BM30" i="3"/>
  <c r="BM51" i="3"/>
  <c r="BM23" i="3"/>
  <c r="BM44" i="3"/>
  <c r="BM26" i="3"/>
  <c r="BM16" i="3"/>
  <c r="BM59" i="3"/>
  <c r="BM22" i="3"/>
  <c r="BM54" i="3"/>
  <c r="BM52" i="3"/>
  <c r="BM13" i="3"/>
  <c r="BM29" i="3"/>
  <c r="BM45" i="3"/>
  <c r="BM14" i="3"/>
  <c r="BM35" i="3"/>
  <c r="BM56" i="3"/>
  <c r="BM28" i="3"/>
  <c r="BM50" i="3"/>
  <c r="BM36" i="3"/>
  <c r="BM27" i="3"/>
  <c r="BM31" i="3"/>
  <c r="BM43" i="3"/>
  <c r="BM42" i="3"/>
  <c r="BM17" i="3"/>
  <c r="BM33" i="3"/>
  <c r="BM49" i="3"/>
  <c r="BM19" i="3"/>
  <c r="BM40" i="3"/>
  <c r="BM12" i="3"/>
  <c r="BM34" i="3"/>
  <c r="BM55" i="3"/>
  <c r="BM47" i="3"/>
  <c r="BM38" i="3"/>
  <c r="BM11" i="3"/>
  <c r="BM21" i="3"/>
  <c r="BM37" i="3"/>
  <c r="BM53" i="3"/>
  <c r="BM24" i="3"/>
  <c r="BM46" i="3"/>
  <c r="BM18" i="3"/>
  <c r="BM39" i="3"/>
  <c r="BM15" i="3"/>
  <c r="BM58" i="3"/>
  <c r="BM48" i="3"/>
  <c r="BM20" i="3"/>
  <c r="BM32" i="3"/>
  <c r="BH29" i="1" l="1"/>
  <c r="BH42" i="1"/>
  <c r="BH17" i="1"/>
  <c r="BH14" i="1"/>
  <c r="BH38" i="1"/>
  <c r="BH40" i="1"/>
  <c r="BH46" i="1"/>
  <c r="BH51" i="1"/>
  <c r="BH26" i="1"/>
  <c r="BH54" i="1"/>
  <c r="BH20" i="1"/>
  <c r="BH15" i="1"/>
  <c r="BH39" i="1"/>
  <c r="BH25" i="1"/>
  <c r="BH55" i="1"/>
  <c r="BH19" i="1"/>
  <c r="BH37" i="1"/>
  <c r="BH33" i="1"/>
  <c r="BH28" i="1"/>
  <c r="BH13" i="1"/>
  <c r="BH41" i="1"/>
  <c r="BH24" i="1"/>
  <c r="BH48" i="1"/>
  <c r="BH34" i="1"/>
  <c r="BH52" i="1"/>
  <c r="BH49" i="1"/>
  <c r="BH11" i="1"/>
  <c r="BH36" i="1"/>
  <c r="BH16" i="1"/>
  <c r="BH58" i="1"/>
  <c r="BH22" i="1"/>
  <c r="BH23" i="1"/>
  <c r="BH21" i="1"/>
  <c r="BH59" i="1"/>
  <c r="BH31" i="1"/>
  <c r="BH18" i="1"/>
  <c r="BH53" i="1"/>
  <c r="BH32" i="1"/>
  <c r="BH12" i="1"/>
  <c r="BH35" i="1"/>
  <c r="BH45" i="1"/>
  <c r="BH56" i="1"/>
  <c r="BH30" i="1"/>
  <c r="BH43" i="1"/>
  <c r="BH50" i="1"/>
  <c r="BH57" i="1"/>
  <c r="BH44" i="1"/>
  <c r="BH27" i="1"/>
  <c r="BH47" i="1"/>
  <c r="BM60" i="3"/>
  <c r="BM10" i="3"/>
  <c r="BL11" i="3" a="1"/>
  <c r="BH60" i="1" l="1"/>
  <c r="BI11" i="1" a="1"/>
  <c r="BH10" i="1"/>
  <c r="BL23" i="3"/>
  <c r="BL39" i="3"/>
  <c r="BL55" i="3"/>
  <c r="BL26" i="3"/>
  <c r="BL48" i="3"/>
  <c r="BL20" i="3"/>
  <c r="BL41" i="3"/>
  <c r="BL12" i="3"/>
  <c r="BL54" i="3"/>
  <c r="BL45" i="3"/>
  <c r="BL29" i="3"/>
  <c r="BL28" i="3"/>
  <c r="BL11" i="3"/>
  <c r="BL27" i="3"/>
  <c r="BL43" i="3"/>
  <c r="BL59" i="3"/>
  <c r="BL32" i="3"/>
  <c r="BL53" i="3"/>
  <c r="BL25" i="3"/>
  <c r="BL46" i="3"/>
  <c r="BL22" i="3"/>
  <c r="BL13" i="3"/>
  <c r="BL56" i="3"/>
  <c r="BL50" i="3"/>
  <c r="BL49" i="3"/>
  <c r="BL15" i="3"/>
  <c r="BL31" i="3"/>
  <c r="BL47" i="3"/>
  <c r="BL16" i="3"/>
  <c r="BL37" i="3"/>
  <c r="BL58" i="3"/>
  <c r="BL30" i="3"/>
  <c r="BL52" i="3"/>
  <c r="BL33" i="3"/>
  <c r="BL24" i="3"/>
  <c r="BL17" i="3"/>
  <c r="BL18" i="3"/>
  <c r="BL19" i="3"/>
  <c r="BL35" i="3"/>
  <c r="BL51" i="3"/>
  <c r="BL21" i="3"/>
  <c r="BL42" i="3"/>
  <c r="BL14" i="3"/>
  <c r="BL36" i="3"/>
  <c r="BL57" i="3"/>
  <c r="BL44" i="3"/>
  <c r="BL34" i="3"/>
  <c r="BL38" i="3"/>
  <c r="BL40" i="3"/>
  <c r="BI50" i="1" l="1"/>
  <c r="BI43" i="1"/>
  <c r="BI12" i="1"/>
  <c r="BI45" i="1"/>
  <c r="BI44" i="1"/>
  <c r="BI53" i="1"/>
  <c r="BI27" i="1"/>
  <c r="BI46" i="1"/>
  <c r="BI35" i="1"/>
  <c r="BI13" i="1"/>
  <c r="BI51" i="1"/>
  <c r="BI56" i="1"/>
  <c r="BI31" i="1"/>
  <c r="BI34" i="1"/>
  <c r="BI15" i="1"/>
  <c r="BI36" i="1"/>
  <c r="BI38" i="1"/>
  <c r="BI42" i="1"/>
  <c r="BI20" i="1"/>
  <c r="BI21" i="1"/>
  <c r="BI57" i="1"/>
  <c r="BI48" i="1"/>
  <c r="BI22" i="1"/>
  <c r="BI54" i="1"/>
  <c r="BI49" i="1"/>
  <c r="BI24" i="1"/>
  <c r="BI11" i="1"/>
  <c r="BI23" i="1"/>
  <c r="BI18" i="1"/>
  <c r="BI16" i="1"/>
  <c r="BI32" i="1"/>
  <c r="BI29" i="1"/>
  <c r="BI30" i="1"/>
  <c r="BI14" i="1"/>
  <c r="BI26" i="1"/>
  <c r="BI33" i="1"/>
  <c r="BI19" i="1"/>
  <c r="BI59" i="1"/>
  <c r="BI55" i="1"/>
  <c r="BI17" i="1"/>
  <c r="BI58" i="1"/>
  <c r="BI25" i="1"/>
  <c r="BI39" i="1"/>
  <c r="BI41" i="1"/>
  <c r="BI37" i="1"/>
  <c r="BI52" i="1"/>
  <c r="BI28" i="1"/>
  <c r="BI47" i="1"/>
  <c r="BI40" i="1"/>
  <c r="BL60" i="3"/>
  <c r="BK11" i="3" a="1"/>
  <c r="BL10" i="3"/>
  <c r="BI60" i="1" l="1"/>
  <c r="BI10" i="1"/>
  <c r="BJ11" i="1" a="1"/>
  <c r="BK25" i="3"/>
  <c r="BK41" i="3"/>
  <c r="BK57" i="3"/>
  <c r="BK28" i="3"/>
  <c r="BK50" i="3"/>
  <c r="BK22" i="3"/>
  <c r="BK43" i="3"/>
  <c r="BK19" i="3"/>
  <c r="BK20" i="3"/>
  <c r="BK24" i="3"/>
  <c r="BK36" i="3"/>
  <c r="BK14" i="3"/>
  <c r="BK33" i="3"/>
  <c r="BK18" i="3"/>
  <c r="BK11" i="3"/>
  <c r="BK54" i="3"/>
  <c r="BK42" i="3"/>
  <c r="BK26" i="3"/>
  <c r="BK13" i="3"/>
  <c r="BK29" i="3"/>
  <c r="BK45" i="3"/>
  <c r="BK12" i="3"/>
  <c r="BK34" i="3"/>
  <c r="BK55" i="3"/>
  <c r="BK27" i="3"/>
  <c r="BK48" i="3"/>
  <c r="BK30" i="3"/>
  <c r="BK31" i="3"/>
  <c r="BK46" i="3"/>
  <c r="BK58" i="3"/>
  <c r="BK35" i="3"/>
  <c r="BK17" i="3"/>
  <c r="BK49" i="3"/>
  <c r="BK39" i="3"/>
  <c r="BK32" i="3"/>
  <c r="BK40" i="3"/>
  <c r="BK56" i="3"/>
  <c r="BK21" i="3"/>
  <c r="BK37" i="3"/>
  <c r="BK53" i="3"/>
  <c r="BK23" i="3"/>
  <c r="BK44" i="3"/>
  <c r="BK16" i="3"/>
  <c r="BK38" i="3"/>
  <c r="BK59" i="3"/>
  <c r="BK51" i="3"/>
  <c r="BK52" i="3"/>
  <c r="BK15" i="3"/>
  <c r="BK47" i="3"/>
  <c r="BJ23" i="1" l="1"/>
  <c r="BJ16" i="1"/>
  <c r="BJ32" i="1"/>
  <c r="BJ58" i="1"/>
  <c r="BJ56" i="1"/>
  <c r="BJ27" i="1"/>
  <c r="BJ22" i="1"/>
  <c r="BJ21" i="1"/>
  <c r="BJ47" i="1"/>
  <c r="BJ44" i="1"/>
  <c r="BJ17" i="1"/>
  <c r="BJ39" i="1"/>
  <c r="BJ42" i="1"/>
  <c r="BJ38" i="1"/>
  <c r="BJ13" i="1"/>
  <c r="BJ51" i="1"/>
  <c r="BJ30" i="1"/>
  <c r="BJ50" i="1"/>
  <c r="BJ11" i="1"/>
  <c r="BJ54" i="1"/>
  <c r="BJ43" i="1"/>
  <c r="BJ57" i="1"/>
  <c r="BJ26" i="1"/>
  <c r="BJ34" i="1"/>
  <c r="BJ41" i="1"/>
  <c r="BJ35" i="1"/>
  <c r="BJ46" i="1"/>
  <c r="BJ40" i="1"/>
  <c r="BJ28" i="1"/>
  <c r="BJ36" i="1"/>
  <c r="BJ19" i="1"/>
  <c r="BJ12" i="1"/>
  <c r="BJ55" i="1"/>
  <c r="BJ49" i="1"/>
  <c r="BJ14" i="1"/>
  <c r="BJ18" i="1"/>
  <c r="BJ25" i="1"/>
  <c r="BJ59" i="1"/>
  <c r="BJ24" i="1"/>
  <c r="BJ29" i="1"/>
  <c r="BJ15" i="1"/>
  <c r="BJ37" i="1"/>
  <c r="BJ33" i="1"/>
  <c r="BJ20" i="1"/>
  <c r="BJ52" i="1"/>
  <c r="BJ31" i="1"/>
  <c r="BJ53" i="1"/>
  <c r="BJ45" i="1"/>
  <c r="BJ48" i="1"/>
  <c r="BJ11" i="3" a="1"/>
  <c r="BK10" i="3"/>
  <c r="BK60" i="3"/>
  <c r="BJ10" i="1" l="1"/>
  <c r="BK11" i="1" a="1"/>
  <c r="BJ60" i="1"/>
  <c r="BJ19" i="3"/>
  <c r="BJ35" i="3"/>
  <c r="BJ51" i="3"/>
  <c r="BJ20" i="3"/>
  <c r="BJ41" i="3"/>
  <c r="BJ13" i="3"/>
  <c r="BJ34" i="3"/>
  <c r="BJ56" i="3"/>
  <c r="BJ48" i="3"/>
  <c r="BJ38" i="3"/>
  <c r="BJ42" i="3"/>
  <c r="BJ33" i="3"/>
  <c r="BJ23" i="3"/>
  <c r="BJ39" i="3"/>
  <c r="BJ55" i="3"/>
  <c r="BJ25" i="3"/>
  <c r="BJ46" i="3"/>
  <c r="BJ18" i="3"/>
  <c r="BJ40" i="3"/>
  <c r="BJ16" i="3"/>
  <c r="BJ58" i="3"/>
  <c r="BJ49" i="3"/>
  <c r="BJ22" i="3"/>
  <c r="BJ54" i="3"/>
  <c r="BJ11" i="3"/>
  <c r="BJ27" i="3"/>
  <c r="BJ43" i="3"/>
  <c r="BJ59" i="3"/>
  <c r="BJ30" i="3"/>
  <c r="BJ52" i="3"/>
  <c r="BJ24" i="3"/>
  <c r="BJ45" i="3"/>
  <c r="BJ26" i="3"/>
  <c r="BJ17" i="3"/>
  <c r="BJ32" i="3"/>
  <c r="BJ44" i="3"/>
  <c r="BJ21" i="3"/>
  <c r="BJ15" i="3"/>
  <c r="BJ31" i="3"/>
  <c r="BJ47" i="3"/>
  <c r="BJ14" i="3"/>
  <c r="BJ36" i="3"/>
  <c r="BJ57" i="3"/>
  <c r="BJ29" i="3"/>
  <c r="BJ50" i="3"/>
  <c r="BJ37" i="3"/>
  <c r="BJ28" i="3"/>
  <c r="BJ53" i="3"/>
  <c r="BJ12" i="3"/>
  <c r="BK56" i="1" l="1"/>
  <c r="BK31" i="1"/>
  <c r="BK53" i="1"/>
  <c r="BK41" i="1"/>
  <c r="BK24" i="1"/>
  <c r="BK32" i="1"/>
  <c r="BK14" i="1"/>
  <c r="BK26" i="1"/>
  <c r="BK28" i="1"/>
  <c r="BK57" i="1"/>
  <c r="BK12" i="1"/>
  <c r="BK27" i="1"/>
  <c r="BK16" i="1"/>
  <c r="BK23" i="1"/>
  <c r="BK52" i="1"/>
  <c r="BK48" i="1"/>
  <c r="BK37" i="1"/>
  <c r="BK42" i="1"/>
  <c r="BK46" i="1"/>
  <c r="BK58" i="1"/>
  <c r="BK15" i="1"/>
  <c r="BK36" i="1"/>
  <c r="BK39" i="1"/>
  <c r="BK40" i="1"/>
  <c r="BK34" i="1"/>
  <c r="BK35" i="1"/>
  <c r="BK44" i="1"/>
  <c r="BK25" i="1"/>
  <c r="BK29" i="1"/>
  <c r="BK38" i="1"/>
  <c r="BK59" i="1"/>
  <c r="BK19" i="1"/>
  <c r="BK17" i="1"/>
  <c r="BK20" i="1"/>
  <c r="BK18" i="1"/>
  <c r="BK43" i="1"/>
  <c r="BK50" i="1"/>
  <c r="BK33" i="1"/>
  <c r="BK54" i="1"/>
  <c r="BK55" i="1"/>
  <c r="BK45" i="1"/>
  <c r="BK30" i="1"/>
  <c r="BK51" i="1"/>
  <c r="BK22" i="1"/>
  <c r="BK21" i="1"/>
  <c r="BK49" i="1"/>
  <c r="BK13" i="1"/>
  <c r="BK47" i="1"/>
  <c r="BK11" i="1"/>
  <c r="BJ60" i="3"/>
  <c r="BI11" i="3" a="1"/>
  <c r="BJ10" i="3"/>
  <c r="BL11" i="1" l="1" a="1"/>
  <c r="BK10" i="1"/>
  <c r="BK60" i="1"/>
  <c r="BI25" i="3"/>
  <c r="BI41" i="3"/>
  <c r="BI57" i="3"/>
  <c r="BI27" i="3"/>
  <c r="BI48" i="3"/>
  <c r="BI20" i="3"/>
  <c r="BI42" i="3"/>
  <c r="BI12" i="3"/>
  <c r="BI55" i="3"/>
  <c r="BI46" i="3"/>
  <c r="BI28" i="3"/>
  <c r="BI40" i="3"/>
  <c r="BI17" i="3"/>
  <c r="BI33" i="3"/>
  <c r="BI49" i="3"/>
  <c r="BI16" i="3"/>
  <c r="BI38" i="3"/>
  <c r="BI59" i="3"/>
  <c r="BI31" i="3"/>
  <c r="BI52" i="3"/>
  <c r="BI34" i="3"/>
  <c r="BI18" i="3"/>
  <c r="BI51" i="3"/>
  <c r="BI21" i="3"/>
  <c r="BI37" i="3"/>
  <c r="BI53" i="3"/>
  <c r="BI22" i="3"/>
  <c r="BI43" i="3"/>
  <c r="BI36" i="3"/>
  <c r="BI58" i="3"/>
  <c r="BI44" i="3"/>
  <c r="BI35" i="3"/>
  <c r="BI39" i="3"/>
  <c r="BI19" i="3"/>
  <c r="BI13" i="3"/>
  <c r="BI29" i="3"/>
  <c r="BI45" i="3"/>
  <c r="BI11" i="3"/>
  <c r="BI32" i="3"/>
  <c r="BI54" i="3"/>
  <c r="BI26" i="3"/>
  <c r="BI47" i="3"/>
  <c r="BI23" i="3"/>
  <c r="BI14" i="3"/>
  <c r="BI56" i="3"/>
  <c r="BI30" i="3"/>
  <c r="BI50" i="3"/>
  <c r="BI24" i="3"/>
  <c r="BI15" i="3"/>
  <c r="BL20" i="1" l="1"/>
  <c r="BL23" i="1"/>
  <c r="BL32" i="1"/>
  <c r="BL47" i="1"/>
  <c r="BL29" i="1"/>
  <c r="BL53" i="1"/>
  <c r="BL31" i="1"/>
  <c r="BL54" i="1"/>
  <c r="BL58" i="1"/>
  <c r="BL50" i="1"/>
  <c r="BL11" i="1"/>
  <c r="BL13" i="1"/>
  <c r="BL48" i="1"/>
  <c r="BL14" i="1"/>
  <c r="BL27" i="1"/>
  <c r="BL55" i="1"/>
  <c r="BL52" i="1"/>
  <c r="BL21" i="1"/>
  <c r="BL15" i="1"/>
  <c r="BL25" i="1"/>
  <c r="BL28" i="1"/>
  <c r="BL37" i="1"/>
  <c r="BL44" i="1"/>
  <c r="BL56" i="1"/>
  <c r="BL17" i="1"/>
  <c r="BL33" i="1"/>
  <c r="BL46" i="1"/>
  <c r="BL38" i="1"/>
  <c r="BL30" i="1"/>
  <c r="BL39" i="1"/>
  <c r="BL59" i="1"/>
  <c r="BL45" i="1"/>
  <c r="BL24" i="1"/>
  <c r="BL16" i="1"/>
  <c r="BL43" i="1"/>
  <c r="BL26" i="1"/>
  <c r="BL49" i="1"/>
  <c r="BL12" i="1"/>
  <c r="BL34" i="1"/>
  <c r="BL57" i="1"/>
  <c r="BL51" i="1"/>
  <c r="BL18" i="1"/>
  <c r="BL36" i="1"/>
  <c r="BL42" i="1"/>
  <c r="BL35" i="1"/>
  <c r="BL41" i="1"/>
  <c r="BL22" i="1"/>
  <c r="BL19" i="1"/>
  <c r="BL40" i="1"/>
  <c r="BH11" i="3" a="1"/>
  <c r="BI10" i="3"/>
  <c r="BI60" i="3"/>
  <c r="BL60" i="1" l="1"/>
  <c r="BL10" i="1"/>
  <c r="BM11" i="1" a="1"/>
  <c r="BH25" i="3"/>
  <c r="BH41" i="3"/>
  <c r="BH19" i="3"/>
  <c r="BH40" i="3"/>
  <c r="BH59" i="3"/>
  <c r="BH36" i="3"/>
  <c r="BH12" i="3"/>
  <c r="BH42" i="3"/>
  <c r="BH38" i="3"/>
  <c r="BH39" i="3"/>
  <c r="BH32" i="3"/>
  <c r="BH31" i="3"/>
  <c r="BH13" i="3"/>
  <c r="BH29" i="3"/>
  <c r="BH45" i="3"/>
  <c r="BH24" i="3"/>
  <c r="BH46" i="3"/>
  <c r="BH15" i="3"/>
  <c r="BH43" i="3"/>
  <c r="BH20" i="3"/>
  <c r="BH48" i="3"/>
  <c r="BH52" i="3"/>
  <c r="BH53" i="3"/>
  <c r="BH58" i="3"/>
  <c r="BH57" i="3"/>
  <c r="BH17" i="3"/>
  <c r="BH33" i="3"/>
  <c r="BH49" i="3"/>
  <c r="BH30" i="3"/>
  <c r="BH51" i="3"/>
  <c r="BH22" i="3"/>
  <c r="BH50" i="3"/>
  <c r="BH27" i="3"/>
  <c r="BH54" i="3"/>
  <c r="BH11" i="3"/>
  <c r="BH16" i="3"/>
  <c r="BH18" i="3"/>
  <c r="BH21" i="3"/>
  <c r="BH37" i="3"/>
  <c r="BH14" i="3"/>
  <c r="BH35" i="3"/>
  <c r="BH55" i="3"/>
  <c r="BH28" i="3"/>
  <c r="BH56" i="3"/>
  <c r="BH34" i="3"/>
  <c r="BH23" i="3"/>
  <c r="BH26" i="3"/>
  <c r="BH44" i="3"/>
  <c r="BH47" i="3"/>
  <c r="BM59" i="1" l="1"/>
  <c r="BM20" i="1"/>
  <c r="BM14" i="1"/>
  <c r="BM41" i="1"/>
  <c r="BM50" i="1"/>
  <c r="BM47" i="1"/>
  <c r="BM43" i="1"/>
  <c r="BM45" i="1"/>
  <c r="BM33" i="1"/>
  <c r="BM12" i="1"/>
  <c r="BM34" i="1"/>
  <c r="BM51" i="1"/>
  <c r="BM52" i="1"/>
  <c r="BM38" i="1"/>
  <c r="BM36" i="1"/>
  <c r="BM57" i="1"/>
  <c r="BM22" i="1"/>
  <c r="BM54" i="1"/>
  <c r="BM13" i="1"/>
  <c r="BM58" i="1"/>
  <c r="BM35" i="1"/>
  <c r="BM23" i="1"/>
  <c r="BM27" i="1"/>
  <c r="BM32" i="1"/>
  <c r="BM55" i="1"/>
  <c r="BM16" i="1"/>
  <c r="BM15" i="1"/>
  <c r="BM37" i="1"/>
  <c r="BM53" i="1"/>
  <c r="BM21" i="1"/>
  <c r="BM11" i="1"/>
  <c r="BM42" i="1"/>
  <c r="BM19" i="1"/>
  <c r="BM30" i="1"/>
  <c r="BM48" i="1"/>
  <c r="BM46" i="1"/>
  <c r="BM17" i="1"/>
  <c r="BM49" i="1"/>
  <c r="BM39" i="1"/>
  <c r="BM26" i="1"/>
  <c r="BM40" i="1"/>
  <c r="BM29" i="1"/>
  <c r="BM25" i="1"/>
  <c r="BM44" i="1"/>
  <c r="BM31" i="1"/>
  <c r="BM28" i="1"/>
  <c r="BM56" i="1"/>
  <c r="BM24" i="1"/>
  <c r="BM18" i="1"/>
  <c r="BH10" i="3"/>
  <c r="BG11" i="3" a="1"/>
  <c r="BH60" i="3"/>
  <c r="BM60" i="1" l="1"/>
  <c r="BN11" i="1" a="1"/>
  <c r="BM10" i="1"/>
  <c r="BG23" i="3"/>
  <c r="BG39" i="3"/>
  <c r="BG55" i="3"/>
  <c r="BG22" i="3"/>
  <c r="BG44" i="3"/>
  <c r="BG21" i="3"/>
  <c r="BG42" i="3"/>
  <c r="BG13" i="3"/>
  <c r="BG56" i="3"/>
  <c r="BG52" i="3"/>
  <c r="BG18" i="3"/>
  <c r="BG50" i="3"/>
  <c r="BG15" i="3"/>
  <c r="BG47" i="3"/>
  <c r="BG54" i="3"/>
  <c r="BG53" i="3"/>
  <c r="BG30" i="3"/>
  <c r="BG25" i="3"/>
  <c r="BG19" i="3"/>
  <c r="BG35" i="3"/>
  <c r="BG51" i="3"/>
  <c r="BG17" i="3"/>
  <c r="BG38" i="3"/>
  <c r="BG16" i="3"/>
  <c r="BG37" i="3"/>
  <c r="BG58" i="3"/>
  <c r="BG45" i="3"/>
  <c r="BG41" i="3"/>
  <c r="BG57" i="3"/>
  <c r="BG46" i="3"/>
  <c r="BG11" i="3"/>
  <c r="BG27" i="3"/>
  <c r="BG43" i="3"/>
  <c r="BG59" i="3"/>
  <c r="BG28" i="3"/>
  <c r="BG49" i="3"/>
  <c r="BG26" i="3"/>
  <c r="BG48" i="3"/>
  <c r="BG24" i="3"/>
  <c r="BG20" i="3"/>
  <c r="BG14" i="3"/>
  <c r="BG40" i="3"/>
  <c r="BG29" i="3"/>
  <c r="BG31" i="3"/>
  <c r="BG12" i="3"/>
  <c r="BG33" i="3"/>
  <c r="BG32" i="3"/>
  <c r="BG34" i="3"/>
  <c r="BG36" i="3"/>
  <c r="BN34" i="1" l="1"/>
  <c r="BN41" i="1"/>
  <c r="BN33" i="1"/>
  <c r="BN36" i="1"/>
  <c r="BN13" i="1"/>
  <c r="BN28" i="1"/>
  <c r="BN39" i="1"/>
  <c r="BN21" i="1"/>
  <c r="BN59" i="1"/>
  <c r="BN12" i="1"/>
  <c r="BN58" i="1"/>
  <c r="BN37" i="1"/>
  <c r="BN46" i="1"/>
  <c r="BN42" i="1"/>
  <c r="BN26" i="1"/>
  <c r="BN52" i="1"/>
  <c r="BN49" i="1"/>
  <c r="BN32" i="1"/>
  <c r="BN57" i="1"/>
  <c r="BN20" i="1"/>
  <c r="BN45" i="1"/>
  <c r="BN19" i="1"/>
  <c r="BN50" i="1"/>
  <c r="BN15" i="1"/>
  <c r="BN22" i="1"/>
  <c r="BN35" i="1"/>
  <c r="BN51" i="1"/>
  <c r="BN25" i="1"/>
  <c r="BN27" i="1"/>
  <c r="BN17" i="1"/>
  <c r="BN54" i="1"/>
  <c r="BN23" i="1"/>
  <c r="BN43" i="1"/>
  <c r="BN18" i="1"/>
  <c r="BN48" i="1"/>
  <c r="BN40" i="1"/>
  <c r="BN16" i="1"/>
  <c r="BN55" i="1"/>
  <c r="BN53" i="1"/>
  <c r="BN24" i="1"/>
  <c r="BN29" i="1"/>
  <c r="BN56" i="1"/>
  <c r="BN14" i="1"/>
  <c r="BN47" i="1"/>
  <c r="BN30" i="1"/>
  <c r="BN44" i="1"/>
  <c r="BN11" i="1"/>
  <c r="BN31" i="1"/>
  <c r="BN38" i="1"/>
  <c r="BG60" i="3"/>
  <c r="BG10" i="3"/>
  <c r="BF11" i="3" a="1"/>
  <c r="BO11" i="1" l="1" a="1"/>
  <c r="BN10" i="1"/>
  <c r="BN60" i="1"/>
  <c r="BF25" i="3"/>
  <c r="BF41" i="3"/>
  <c r="BF57" i="3"/>
  <c r="BF30" i="3"/>
  <c r="BF51" i="3"/>
  <c r="BF23" i="3"/>
  <c r="BF44" i="3"/>
  <c r="BF31" i="3"/>
  <c r="BF27" i="3"/>
  <c r="BF22" i="3"/>
  <c r="BF32" i="3"/>
  <c r="BF11" i="3"/>
  <c r="BF33" i="3"/>
  <c r="BF19" i="3"/>
  <c r="BF12" i="3"/>
  <c r="BF34" i="3"/>
  <c r="BF52" i="3"/>
  <c r="BF26" i="3"/>
  <c r="BF13" i="3"/>
  <c r="BF29" i="3"/>
  <c r="BF45" i="3"/>
  <c r="BF14" i="3"/>
  <c r="BF35" i="3"/>
  <c r="BF56" i="3"/>
  <c r="BF28" i="3"/>
  <c r="BF50" i="3"/>
  <c r="BF42" i="3"/>
  <c r="BF38" i="3"/>
  <c r="BF43" i="3"/>
  <c r="BF15" i="3"/>
  <c r="BF54" i="3"/>
  <c r="BF17" i="3"/>
  <c r="BF49" i="3"/>
  <c r="BF40" i="3"/>
  <c r="BF55" i="3"/>
  <c r="BF48" i="3"/>
  <c r="BF58" i="3"/>
  <c r="BF21" i="3"/>
  <c r="BF37" i="3"/>
  <c r="BF53" i="3"/>
  <c r="BF24" i="3"/>
  <c r="BF46" i="3"/>
  <c r="BF18" i="3"/>
  <c r="BF39" i="3"/>
  <c r="BF20" i="3"/>
  <c r="BF16" i="3"/>
  <c r="BF59" i="3"/>
  <c r="BF47" i="3"/>
  <c r="BF36" i="3"/>
  <c r="BO32" i="1" l="1"/>
  <c r="BO23" i="1"/>
  <c r="BO48" i="1"/>
  <c r="BO57" i="1"/>
  <c r="BO26" i="1"/>
  <c r="BO17" i="1"/>
  <c r="BO55" i="1"/>
  <c r="BO29" i="1"/>
  <c r="BO15" i="1"/>
  <c r="BO51" i="1"/>
  <c r="BO14" i="1"/>
  <c r="BO35" i="1"/>
  <c r="BO59" i="1"/>
  <c r="BO28" i="1"/>
  <c r="BO34" i="1"/>
  <c r="BO24" i="1"/>
  <c r="BO33" i="1"/>
  <c r="BO12" i="1"/>
  <c r="BO42" i="1"/>
  <c r="BO49" i="1"/>
  <c r="BO54" i="1"/>
  <c r="BO44" i="1"/>
  <c r="BO40" i="1"/>
  <c r="BO20" i="1"/>
  <c r="BO41" i="1"/>
  <c r="BO36" i="1"/>
  <c r="BO39" i="1"/>
  <c r="BO52" i="1"/>
  <c r="BO25" i="1"/>
  <c r="BO13" i="1"/>
  <c r="BO16" i="1"/>
  <c r="BO38" i="1"/>
  <c r="BO19" i="1"/>
  <c r="BO56" i="1"/>
  <c r="BO43" i="1"/>
  <c r="BO27" i="1"/>
  <c r="BO46" i="1"/>
  <c r="BO22" i="1"/>
  <c r="BO50" i="1"/>
  <c r="BO53" i="1"/>
  <c r="BO47" i="1"/>
  <c r="BO18" i="1"/>
  <c r="BO37" i="1"/>
  <c r="BO30" i="1"/>
  <c r="BO11" i="1"/>
  <c r="BO21" i="1"/>
  <c r="BO45" i="1"/>
  <c r="BO58" i="1"/>
  <c r="BO31" i="1"/>
  <c r="BF60" i="3"/>
  <c r="BE11" i="3" a="1"/>
  <c r="BF10" i="3"/>
  <c r="BP11" i="1" l="1" a="1"/>
  <c r="BO10" i="1"/>
  <c r="BO60" i="1"/>
  <c r="BE23" i="3"/>
  <c r="BE39" i="3"/>
  <c r="BE55" i="3"/>
  <c r="BE26" i="3"/>
  <c r="BE48" i="3"/>
  <c r="BE20" i="3"/>
  <c r="BE41" i="3"/>
  <c r="BE17" i="3"/>
  <c r="BE13" i="3"/>
  <c r="BE56" i="3"/>
  <c r="BE33" i="3"/>
  <c r="BE44" i="3"/>
  <c r="BE15" i="3"/>
  <c r="BE11" i="3"/>
  <c r="BE27" i="3"/>
  <c r="BE43" i="3"/>
  <c r="BE59" i="3"/>
  <c r="BE32" i="3"/>
  <c r="BE53" i="3"/>
  <c r="BE25" i="3"/>
  <c r="BE46" i="3"/>
  <c r="BE28" i="3"/>
  <c r="BE24" i="3"/>
  <c r="BE29" i="3"/>
  <c r="BE54" i="3"/>
  <c r="BE18" i="3"/>
  <c r="BE31" i="3"/>
  <c r="BE47" i="3"/>
  <c r="BE16" i="3"/>
  <c r="BE37" i="3"/>
  <c r="BE58" i="3"/>
  <c r="BE30" i="3"/>
  <c r="BE52" i="3"/>
  <c r="BE38" i="3"/>
  <c r="BE34" i="3"/>
  <c r="BE50" i="3"/>
  <c r="BE40" i="3"/>
  <c r="BE19" i="3"/>
  <c r="BE35" i="3"/>
  <c r="BE51" i="3"/>
  <c r="BE21" i="3"/>
  <c r="BE42" i="3"/>
  <c r="BE14" i="3"/>
  <c r="BE36" i="3"/>
  <c r="BE57" i="3"/>
  <c r="BE49" i="3"/>
  <c r="BE45" i="3"/>
  <c r="BE12" i="3"/>
  <c r="BE22" i="3"/>
  <c r="BP33" i="1" l="1"/>
  <c r="BP47" i="1"/>
  <c r="BP49" i="1"/>
  <c r="BP17" i="1"/>
  <c r="BP57" i="1"/>
  <c r="BP12" i="1"/>
  <c r="BP40" i="1"/>
  <c r="BP20" i="1"/>
  <c r="BP31" i="1"/>
  <c r="BP54" i="1"/>
  <c r="BP44" i="1"/>
  <c r="BP37" i="1"/>
  <c r="BP34" i="1"/>
  <c r="BP21" i="1"/>
  <c r="BP53" i="1"/>
  <c r="BP42" i="1"/>
  <c r="BP25" i="1"/>
  <c r="BP35" i="1"/>
  <c r="BP52" i="1"/>
  <c r="BP50" i="1"/>
  <c r="BP43" i="1"/>
  <c r="BP45" i="1"/>
  <c r="BP51" i="1"/>
  <c r="BP15" i="1"/>
  <c r="BP36" i="1"/>
  <c r="BP18" i="1"/>
  <c r="BP29" i="1"/>
  <c r="BP13" i="1"/>
  <c r="BP27" i="1"/>
  <c r="BP11" i="1"/>
  <c r="BP46" i="1"/>
  <c r="BP23" i="1"/>
  <c r="BP48" i="1"/>
  <c r="BP59" i="1"/>
  <c r="BP41" i="1"/>
  <c r="BP38" i="1"/>
  <c r="BP58" i="1"/>
  <c r="BP24" i="1"/>
  <c r="BP22" i="1"/>
  <c r="BP26" i="1"/>
  <c r="BP55" i="1"/>
  <c r="BP56" i="1"/>
  <c r="BP16" i="1"/>
  <c r="BP28" i="1"/>
  <c r="BP39" i="1"/>
  <c r="BP19" i="1"/>
  <c r="BP14" i="1"/>
  <c r="BP32" i="1"/>
  <c r="BP30" i="1"/>
  <c r="BE10" i="3"/>
  <c r="BD11" i="3" a="1"/>
  <c r="BE60" i="3"/>
  <c r="BP60" i="1" l="1"/>
  <c r="BP10" i="1"/>
  <c r="BQ11" i="1" a="1"/>
  <c r="BD25" i="3"/>
  <c r="BD41" i="3"/>
  <c r="BD57" i="3"/>
  <c r="BD28" i="3"/>
  <c r="BD50" i="3"/>
  <c r="BD22" i="3"/>
  <c r="BD43" i="3"/>
  <c r="BD14" i="3"/>
  <c r="BD56" i="3"/>
  <c r="BD52" i="3"/>
  <c r="BD19" i="3"/>
  <c r="BD30" i="3"/>
  <c r="BD13" i="3"/>
  <c r="BD29" i="3"/>
  <c r="BD45" i="3"/>
  <c r="BD12" i="3"/>
  <c r="BD34" i="3"/>
  <c r="BD55" i="3"/>
  <c r="BD27" i="3"/>
  <c r="BD48" i="3"/>
  <c r="BD24" i="3"/>
  <c r="BD20" i="3"/>
  <c r="BD15" i="3"/>
  <c r="BD40" i="3"/>
  <c r="BD51" i="3"/>
  <c r="BD17" i="3"/>
  <c r="BD33" i="3"/>
  <c r="BD49" i="3"/>
  <c r="BD18" i="3"/>
  <c r="BD39" i="3"/>
  <c r="BD11" i="3"/>
  <c r="BD32" i="3"/>
  <c r="BD54" i="3"/>
  <c r="BD35" i="3"/>
  <c r="BD31" i="3"/>
  <c r="BD36" i="3"/>
  <c r="BD47" i="3"/>
  <c r="BD21" i="3"/>
  <c r="BD37" i="3"/>
  <c r="BD53" i="3"/>
  <c r="BD23" i="3"/>
  <c r="BD44" i="3"/>
  <c r="BD16" i="3"/>
  <c r="BD38" i="3"/>
  <c r="BD59" i="3"/>
  <c r="BD46" i="3"/>
  <c r="BD42" i="3"/>
  <c r="BD58" i="3"/>
  <c r="BD26" i="3"/>
  <c r="BQ22" i="1" l="1"/>
  <c r="BQ23" i="1"/>
  <c r="BQ17" i="1"/>
  <c r="BQ21" i="1"/>
  <c r="BQ46" i="1"/>
  <c r="BQ25" i="1"/>
  <c r="BQ12" i="1"/>
  <c r="BQ59" i="1"/>
  <c r="BQ26" i="1"/>
  <c r="BQ38" i="1"/>
  <c r="BQ20" i="1"/>
  <c r="BQ42" i="1"/>
  <c r="BQ31" i="1"/>
  <c r="BQ53" i="1"/>
  <c r="BQ30" i="1"/>
  <c r="BQ44" i="1"/>
  <c r="BQ55" i="1"/>
  <c r="BQ29" i="1"/>
  <c r="BQ32" i="1"/>
  <c r="BQ52" i="1"/>
  <c r="BQ47" i="1"/>
  <c r="BQ34" i="1"/>
  <c r="BQ14" i="1"/>
  <c r="BQ39" i="1"/>
  <c r="BQ19" i="1"/>
  <c r="BQ45" i="1"/>
  <c r="BQ18" i="1"/>
  <c r="BQ49" i="1"/>
  <c r="BQ41" i="1"/>
  <c r="BQ15" i="1"/>
  <c r="BQ35" i="1"/>
  <c r="BQ40" i="1"/>
  <c r="BQ50" i="1"/>
  <c r="BQ54" i="1"/>
  <c r="BQ43" i="1"/>
  <c r="BQ24" i="1"/>
  <c r="BQ36" i="1"/>
  <c r="BQ58" i="1"/>
  <c r="BQ48" i="1"/>
  <c r="BQ56" i="1"/>
  <c r="BQ11" i="1"/>
  <c r="BQ37" i="1"/>
  <c r="BQ27" i="1"/>
  <c r="BQ13" i="1"/>
  <c r="BQ51" i="1"/>
  <c r="BQ28" i="1"/>
  <c r="BQ57" i="1"/>
  <c r="BQ33" i="1"/>
  <c r="BQ16" i="1"/>
  <c r="BD60" i="3"/>
  <c r="BD10" i="3"/>
  <c r="BC11" i="3" a="1"/>
  <c r="BQ60" i="1" l="1"/>
  <c r="BR11" i="1" a="1"/>
  <c r="BQ10" i="1"/>
  <c r="BC23" i="3"/>
  <c r="BC39" i="3"/>
  <c r="BC55" i="3"/>
  <c r="BC25" i="3"/>
  <c r="BC46" i="3"/>
  <c r="BC18" i="3"/>
  <c r="BC40" i="3"/>
  <c r="BC21" i="3"/>
  <c r="BC17" i="3"/>
  <c r="BC22" i="3"/>
  <c r="BC12" i="3"/>
  <c r="BC58" i="3"/>
  <c r="BC15" i="3"/>
  <c r="BC47" i="3"/>
  <c r="BC14" i="3"/>
  <c r="BC36" i="3"/>
  <c r="BC29" i="3"/>
  <c r="BC42" i="3"/>
  <c r="BC26" i="3"/>
  <c r="BC11" i="3"/>
  <c r="BC27" i="3"/>
  <c r="BC43" i="3"/>
  <c r="BC59" i="3"/>
  <c r="BC30" i="3"/>
  <c r="BC52" i="3"/>
  <c r="BC24" i="3"/>
  <c r="BC45" i="3"/>
  <c r="BC32" i="3"/>
  <c r="BC28" i="3"/>
  <c r="BC44" i="3"/>
  <c r="BC54" i="3"/>
  <c r="BC33" i="3"/>
  <c r="BC19" i="3"/>
  <c r="BC35" i="3"/>
  <c r="BC51" i="3"/>
  <c r="BC20" i="3"/>
  <c r="BC41" i="3"/>
  <c r="BC13" i="3"/>
  <c r="BC34" i="3"/>
  <c r="BC56" i="3"/>
  <c r="BC53" i="3"/>
  <c r="BC49" i="3"/>
  <c r="BC48" i="3"/>
  <c r="BC16" i="3"/>
  <c r="BC31" i="3"/>
  <c r="BC57" i="3"/>
  <c r="BC50" i="3"/>
  <c r="BC38" i="3"/>
  <c r="BC37" i="3"/>
  <c r="BR23" i="1" l="1"/>
  <c r="BR12" i="1"/>
  <c r="BR25" i="1"/>
  <c r="BR20" i="1"/>
  <c r="BR13" i="1"/>
  <c r="BR47" i="1"/>
  <c r="BR43" i="1"/>
  <c r="BR58" i="1"/>
  <c r="BR26" i="1"/>
  <c r="BR56" i="1"/>
  <c r="BR44" i="1"/>
  <c r="BR38" i="1"/>
  <c r="BR14" i="1"/>
  <c r="BR42" i="1"/>
  <c r="BR39" i="1"/>
  <c r="BR37" i="1"/>
  <c r="BR46" i="1"/>
  <c r="BR41" i="1"/>
  <c r="BR32" i="1"/>
  <c r="BR55" i="1"/>
  <c r="BR11" i="1"/>
  <c r="BR48" i="1"/>
  <c r="BR15" i="1"/>
  <c r="BR40" i="1"/>
  <c r="BR16" i="1"/>
  <c r="BR27" i="1"/>
  <c r="BR50" i="1"/>
  <c r="BR29" i="1"/>
  <c r="BR57" i="1"/>
  <c r="BR19" i="1"/>
  <c r="BR53" i="1"/>
  <c r="BR45" i="1"/>
  <c r="BR31" i="1"/>
  <c r="BR59" i="1"/>
  <c r="BR22" i="1"/>
  <c r="BR30" i="1"/>
  <c r="BR51" i="1"/>
  <c r="BR28" i="1"/>
  <c r="BR21" i="1"/>
  <c r="BR49" i="1"/>
  <c r="BR36" i="1"/>
  <c r="BR17" i="1"/>
  <c r="BR24" i="1"/>
  <c r="BR18" i="1"/>
  <c r="BR33" i="1"/>
  <c r="BR52" i="1"/>
  <c r="BR54" i="1"/>
  <c r="BR35" i="1"/>
  <c r="BR34" i="1"/>
  <c r="BC60" i="3"/>
  <c r="BB11" i="3" a="1"/>
  <c r="BC10" i="3"/>
  <c r="BR60" i="1" l="1"/>
  <c r="BR10" i="1"/>
  <c r="BS11" i="1" a="1"/>
  <c r="BB25" i="3"/>
  <c r="BB41" i="3"/>
  <c r="BB57" i="3"/>
  <c r="BB27" i="3"/>
  <c r="BB48" i="3"/>
  <c r="BB20" i="3"/>
  <c r="BB42" i="3"/>
  <c r="BB18" i="3"/>
  <c r="BB14" i="3"/>
  <c r="BB56" i="3"/>
  <c r="BB34" i="3"/>
  <c r="BB23" i="3"/>
  <c r="BB13" i="3"/>
  <c r="BB29" i="3"/>
  <c r="BB45" i="3"/>
  <c r="BB11" i="3"/>
  <c r="BB32" i="3"/>
  <c r="BB54" i="3"/>
  <c r="BB26" i="3"/>
  <c r="BB47" i="3"/>
  <c r="BB28" i="3"/>
  <c r="BB24" i="3"/>
  <c r="BB30" i="3"/>
  <c r="BB55" i="3"/>
  <c r="BB40" i="3"/>
  <c r="BB59" i="3"/>
  <c r="BB35" i="3"/>
  <c r="BB19" i="3"/>
  <c r="BB21" i="3"/>
  <c r="BB37" i="3"/>
  <c r="BB53" i="3"/>
  <c r="BB22" i="3"/>
  <c r="BB43" i="3"/>
  <c r="BB15" i="3"/>
  <c r="BB36" i="3"/>
  <c r="BB58" i="3"/>
  <c r="BB50" i="3"/>
  <c r="BB46" i="3"/>
  <c r="BB12" i="3"/>
  <c r="BB44" i="3"/>
  <c r="BB17" i="3"/>
  <c r="BB33" i="3"/>
  <c r="BB49" i="3"/>
  <c r="BB16" i="3"/>
  <c r="BB38" i="3"/>
  <c r="BB31" i="3"/>
  <c r="BB52" i="3"/>
  <c r="BB39" i="3"/>
  <c r="BB51" i="3"/>
  <c r="BS54" i="1" l="1"/>
  <c r="BS18" i="1"/>
  <c r="BS37" i="1"/>
  <c r="BS51" i="1"/>
  <c r="BS59" i="1"/>
  <c r="BS34" i="1"/>
  <c r="BS20" i="1"/>
  <c r="BS50" i="1"/>
  <c r="BS16" i="1"/>
  <c r="BS52" i="1"/>
  <c r="BS42" i="1"/>
  <c r="BS39" i="1"/>
  <c r="BS32" i="1"/>
  <c r="BS53" i="1"/>
  <c r="BS44" i="1"/>
  <c r="BS58" i="1"/>
  <c r="BS38" i="1"/>
  <c r="BS33" i="1"/>
  <c r="BS36" i="1"/>
  <c r="BS26" i="1"/>
  <c r="BS55" i="1"/>
  <c r="BS49" i="1"/>
  <c r="BS35" i="1"/>
  <c r="BS56" i="1"/>
  <c r="BS31" i="1"/>
  <c r="BS47" i="1"/>
  <c r="BS14" i="1"/>
  <c r="BS46" i="1"/>
  <c r="BS12" i="1"/>
  <c r="BS17" i="1"/>
  <c r="BS48" i="1"/>
  <c r="BS19" i="1"/>
  <c r="BS24" i="1"/>
  <c r="BS25" i="1"/>
  <c r="BS11" i="1"/>
  <c r="BS43" i="1"/>
  <c r="BS29" i="1"/>
  <c r="BS13" i="1"/>
  <c r="BS27" i="1"/>
  <c r="BS30" i="1"/>
  <c r="BS57" i="1"/>
  <c r="BS41" i="1"/>
  <c r="BS21" i="1"/>
  <c r="BS22" i="1"/>
  <c r="BS28" i="1"/>
  <c r="BS23" i="1"/>
  <c r="BS40" i="1"/>
  <c r="BS15" i="1"/>
  <c r="BS45" i="1"/>
  <c r="BB10" i="3"/>
  <c r="BA11" i="3" a="1"/>
  <c r="BB60" i="3"/>
  <c r="BS10" i="1" l="1"/>
  <c r="BT11" i="1" a="1"/>
  <c r="BS60" i="1"/>
  <c r="BA23" i="3"/>
  <c r="BA39" i="3"/>
  <c r="BA55" i="3"/>
  <c r="BA24" i="3"/>
  <c r="BA45" i="3"/>
  <c r="BA17" i="3"/>
  <c r="BA38" i="3"/>
  <c r="BA14" i="3"/>
  <c r="BA57" i="3"/>
  <c r="BA53" i="3"/>
  <c r="BA20" i="3"/>
  <c r="BA52" i="3"/>
  <c r="BA11" i="3"/>
  <c r="BA27" i="3"/>
  <c r="BA43" i="3"/>
  <c r="BA59" i="3"/>
  <c r="BA29" i="3"/>
  <c r="BA50" i="3"/>
  <c r="BA22" i="3"/>
  <c r="BA44" i="3"/>
  <c r="BA25" i="3"/>
  <c r="BA21" i="3"/>
  <c r="BA16" i="3"/>
  <c r="BA41" i="3"/>
  <c r="BA30" i="3"/>
  <c r="BA19" i="3"/>
  <c r="BA35" i="3"/>
  <c r="BA51" i="3"/>
  <c r="BA18" i="3"/>
  <c r="BA40" i="3"/>
  <c r="BA12" i="3"/>
  <c r="BA33" i="3"/>
  <c r="BA54" i="3"/>
  <c r="BA46" i="3"/>
  <c r="BA42" i="3"/>
  <c r="BA58" i="3"/>
  <c r="BA48" i="3"/>
  <c r="BA15" i="3"/>
  <c r="BA31" i="3"/>
  <c r="BA47" i="3"/>
  <c r="BA13" i="3"/>
  <c r="BA34" i="3"/>
  <c r="BA56" i="3"/>
  <c r="BA28" i="3"/>
  <c r="BA49" i="3"/>
  <c r="BA36" i="3"/>
  <c r="BA32" i="3"/>
  <c r="BA37" i="3"/>
  <c r="BA26" i="3"/>
  <c r="BT47" i="1" l="1"/>
  <c r="BT46" i="1"/>
  <c r="BT53" i="1"/>
  <c r="BT14" i="1"/>
  <c r="BT32" i="1"/>
  <c r="BT31" i="1"/>
  <c r="BT42" i="1"/>
  <c r="BT56" i="1"/>
  <c r="BT26" i="1"/>
  <c r="BT13" i="1"/>
  <c r="BT44" i="1"/>
  <c r="BT12" i="1"/>
  <c r="BT16" i="1"/>
  <c r="BT58" i="1"/>
  <c r="BT49" i="1"/>
  <c r="BT34" i="1"/>
  <c r="BT11" i="1"/>
  <c r="BT25" i="1"/>
  <c r="BT52" i="1"/>
  <c r="BT37" i="1"/>
  <c r="BT21" i="1"/>
  <c r="BT17" i="1"/>
  <c r="BT19" i="1"/>
  <c r="BT48" i="1"/>
  <c r="BT28" i="1"/>
  <c r="BT38" i="1"/>
  <c r="BT27" i="1"/>
  <c r="BT22" i="1"/>
  <c r="BT18" i="1"/>
  <c r="BT45" i="1"/>
  <c r="BT54" i="1"/>
  <c r="BT57" i="1"/>
  <c r="BT23" i="1"/>
  <c r="BT29" i="1"/>
  <c r="BT41" i="1"/>
  <c r="BT33" i="1"/>
  <c r="BT59" i="1"/>
  <c r="BT20" i="1"/>
  <c r="BT43" i="1"/>
  <c r="BT36" i="1"/>
  <c r="BT15" i="1"/>
  <c r="BT30" i="1"/>
  <c r="BT24" i="1"/>
  <c r="BT55" i="1"/>
  <c r="BT39" i="1"/>
  <c r="BT51" i="1"/>
  <c r="BT50" i="1"/>
  <c r="BT35" i="1"/>
  <c r="BT40" i="1"/>
  <c r="BA60" i="3"/>
  <c r="BA10" i="3"/>
  <c r="AZ11" i="3" a="1"/>
  <c r="BT60" i="1" l="1"/>
  <c r="BT10" i="1"/>
  <c r="BU11" i="1" a="1"/>
  <c r="AZ25" i="3"/>
  <c r="AZ41" i="3"/>
  <c r="AZ57" i="3"/>
  <c r="AZ31" i="3"/>
  <c r="AZ52" i="3"/>
  <c r="AZ24" i="3"/>
  <c r="AZ46" i="3"/>
  <c r="AZ22" i="3"/>
  <c r="AZ18" i="3"/>
  <c r="AZ23" i="3"/>
  <c r="AZ34" i="3"/>
  <c r="AZ12" i="3"/>
  <c r="AZ13" i="3"/>
  <c r="AZ29" i="3"/>
  <c r="AZ45" i="3"/>
  <c r="AZ15" i="3"/>
  <c r="AZ36" i="3"/>
  <c r="AZ58" i="3"/>
  <c r="AZ30" i="3"/>
  <c r="AZ51" i="3"/>
  <c r="AZ32" i="3"/>
  <c r="AZ28" i="3"/>
  <c r="AZ44" i="3"/>
  <c r="AZ16" i="3"/>
  <c r="AZ55" i="3"/>
  <c r="AZ17" i="3"/>
  <c r="AZ33" i="3"/>
  <c r="AZ49" i="3"/>
  <c r="AZ20" i="3"/>
  <c r="AZ42" i="3"/>
  <c r="AZ14" i="3"/>
  <c r="AZ35" i="3"/>
  <c r="AZ56" i="3"/>
  <c r="AZ43" i="3"/>
  <c r="AZ39" i="3"/>
  <c r="AZ27" i="3"/>
  <c r="AZ59" i="3"/>
  <c r="AZ21" i="3"/>
  <c r="AZ37" i="3"/>
  <c r="AZ53" i="3"/>
  <c r="AZ26" i="3"/>
  <c r="AZ47" i="3"/>
  <c r="AZ19" i="3"/>
  <c r="AZ40" i="3"/>
  <c r="AZ11" i="3"/>
  <c r="AZ54" i="3"/>
  <c r="AZ50" i="3"/>
  <c r="AZ48" i="3"/>
  <c r="AZ38" i="3"/>
  <c r="BU47" i="1" l="1"/>
  <c r="BU34" i="1"/>
  <c r="BU51" i="1"/>
  <c r="BU17" i="1"/>
  <c r="BU22" i="1"/>
  <c r="BU49" i="1"/>
  <c r="BU35" i="1"/>
  <c r="BU31" i="1"/>
  <c r="BU26" i="1"/>
  <c r="BU57" i="1"/>
  <c r="BU46" i="1"/>
  <c r="BU15" i="1"/>
  <c r="BU14" i="1"/>
  <c r="BU13" i="1"/>
  <c r="BU50" i="1"/>
  <c r="BU41" i="1"/>
  <c r="BU30" i="1"/>
  <c r="BU36" i="1"/>
  <c r="BU21" i="1"/>
  <c r="BU25" i="1"/>
  <c r="BU16" i="1"/>
  <c r="BU20" i="1"/>
  <c r="BU43" i="1"/>
  <c r="BU54" i="1"/>
  <c r="BU23" i="1"/>
  <c r="BU44" i="1"/>
  <c r="BU29" i="1"/>
  <c r="BU33" i="1"/>
  <c r="BU38" i="1"/>
  <c r="BU12" i="1"/>
  <c r="BU59" i="1"/>
  <c r="BU42" i="1"/>
  <c r="BU18" i="1"/>
  <c r="BU56" i="1"/>
  <c r="BU28" i="1"/>
  <c r="BU40" i="1"/>
  <c r="BU45" i="1"/>
  <c r="BU11" i="1"/>
  <c r="BU58" i="1"/>
  <c r="BU39" i="1"/>
  <c r="BU53" i="1"/>
  <c r="BU52" i="1"/>
  <c r="BU24" i="1"/>
  <c r="BU27" i="1"/>
  <c r="BU32" i="1"/>
  <c r="BU48" i="1"/>
  <c r="BU37" i="1"/>
  <c r="BU55" i="1"/>
  <c r="BU19" i="1"/>
  <c r="AZ60" i="3"/>
  <c r="AY11" i="3" a="1"/>
  <c r="AZ10" i="3"/>
  <c r="BU60" i="1" l="1"/>
  <c r="BU10" i="1"/>
  <c r="BV11" i="1" a="1"/>
  <c r="AY19" i="3"/>
  <c r="AY35" i="3"/>
  <c r="AY51" i="3"/>
  <c r="AY17" i="3"/>
  <c r="AY38" i="3"/>
  <c r="AY16" i="3"/>
  <c r="AY37" i="3"/>
  <c r="AY58" i="3"/>
  <c r="AY50" i="3"/>
  <c r="AY46" i="3"/>
  <c r="AY13" i="3"/>
  <c r="AY20" i="3"/>
  <c r="AY23" i="3"/>
  <c r="AY39" i="3"/>
  <c r="AY55" i="3"/>
  <c r="AY22" i="3"/>
  <c r="AY44" i="3"/>
  <c r="AY21" i="3"/>
  <c r="AY42" i="3"/>
  <c r="AY18" i="3"/>
  <c r="AY14" i="3"/>
  <c r="AY57" i="3"/>
  <c r="AY34" i="3"/>
  <c r="AY24" i="3"/>
  <c r="AY11" i="3"/>
  <c r="AY27" i="3"/>
  <c r="AY43" i="3"/>
  <c r="AY59" i="3"/>
  <c r="AY28" i="3"/>
  <c r="AY49" i="3"/>
  <c r="AY26" i="3"/>
  <c r="AY48" i="3"/>
  <c r="AY29" i="3"/>
  <c r="AY25" i="3"/>
  <c r="AY30" i="3"/>
  <c r="AY56" i="3"/>
  <c r="AY45" i="3"/>
  <c r="AY15" i="3"/>
  <c r="AY31" i="3"/>
  <c r="AY47" i="3"/>
  <c r="AY12" i="3"/>
  <c r="AY33" i="3"/>
  <c r="AY54" i="3"/>
  <c r="AY32" i="3"/>
  <c r="AY53" i="3"/>
  <c r="AY40" i="3"/>
  <c r="AY36" i="3"/>
  <c r="AY52" i="3"/>
  <c r="AY41" i="3"/>
  <c r="AY60" i="3" l="1"/>
  <c r="BV20" i="1"/>
  <c r="BV56" i="1"/>
  <c r="BV30" i="1"/>
  <c r="BV22" i="1"/>
  <c r="BV29" i="1"/>
  <c r="BV54" i="1"/>
  <c r="BV38" i="1"/>
  <c r="BV28" i="1"/>
  <c r="BV44" i="1"/>
  <c r="BV57" i="1"/>
  <c r="BV21" i="1"/>
  <c r="BV46" i="1"/>
  <c r="BV41" i="1"/>
  <c r="BV40" i="1"/>
  <c r="BV24" i="1"/>
  <c r="BV15" i="1"/>
  <c r="BV45" i="1"/>
  <c r="BV50" i="1"/>
  <c r="BV42" i="1"/>
  <c r="BV49" i="1"/>
  <c r="BV19" i="1"/>
  <c r="BV37" i="1"/>
  <c r="BV33" i="1"/>
  <c r="BV36" i="1"/>
  <c r="BV11" i="1"/>
  <c r="BV32" i="1"/>
  <c r="BV48" i="1"/>
  <c r="BV14" i="1"/>
  <c r="BV47" i="1"/>
  <c r="BV53" i="1"/>
  <c r="BV17" i="1"/>
  <c r="BV25" i="1"/>
  <c r="BV13" i="1"/>
  <c r="BV43" i="1"/>
  <c r="BV12" i="1"/>
  <c r="BV52" i="1"/>
  <c r="BV23" i="1"/>
  <c r="BV39" i="1"/>
  <c r="BV26" i="1"/>
  <c r="BV31" i="1"/>
  <c r="BV34" i="1"/>
  <c r="BV55" i="1"/>
  <c r="BV18" i="1"/>
  <c r="BV35" i="1"/>
  <c r="BV58" i="1"/>
  <c r="BV59" i="1"/>
  <c r="BV27" i="1"/>
  <c r="BV51" i="1"/>
  <c r="BV16" i="1"/>
  <c r="AX11" i="3" a="1"/>
  <c r="AY10" i="3"/>
  <c r="BV60" i="1" l="1"/>
  <c r="BV10" i="1"/>
  <c r="BW11" i="1" a="1"/>
  <c r="AX25" i="3"/>
  <c r="AX41" i="3"/>
  <c r="AX57" i="3"/>
  <c r="AX30" i="3"/>
  <c r="AX51" i="3"/>
  <c r="AX23" i="3"/>
  <c r="AX44" i="3"/>
  <c r="AX26" i="3"/>
  <c r="AX11" i="3"/>
  <c r="AX54" i="3"/>
  <c r="AX20" i="3"/>
  <c r="AX52" i="3"/>
  <c r="AX17" i="3"/>
  <c r="AX33" i="3"/>
  <c r="AX49" i="3"/>
  <c r="AX19" i="3"/>
  <c r="AX40" i="3"/>
  <c r="AX12" i="3"/>
  <c r="AX34" i="3"/>
  <c r="AX55" i="3"/>
  <c r="AX47" i="3"/>
  <c r="AX32" i="3"/>
  <c r="AX38" i="3"/>
  <c r="AX48" i="3"/>
  <c r="AX13" i="3"/>
  <c r="AX29" i="3"/>
  <c r="AX45" i="3"/>
  <c r="AX14" i="3"/>
  <c r="AX35" i="3"/>
  <c r="AX56" i="3"/>
  <c r="AX28" i="3"/>
  <c r="AX50" i="3"/>
  <c r="AX36" i="3"/>
  <c r="AX22" i="3"/>
  <c r="AX16" i="3"/>
  <c r="AX42" i="3"/>
  <c r="AX27" i="3"/>
  <c r="AX21" i="3"/>
  <c r="AX37" i="3"/>
  <c r="AX53" i="3"/>
  <c r="AX24" i="3"/>
  <c r="AX46" i="3"/>
  <c r="AX18" i="3"/>
  <c r="AX39" i="3"/>
  <c r="AX15" i="3"/>
  <c r="AX58" i="3"/>
  <c r="AX43" i="3"/>
  <c r="AX59" i="3"/>
  <c r="AX31" i="3"/>
  <c r="BW56" i="1" l="1"/>
  <c r="BW13" i="1"/>
  <c r="BW31" i="1"/>
  <c r="BW58" i="1"/>
  <c r="BW46" i="1"/>
  <c r="BW26" i="1"/>
  <c r="BW38" i="1"/>
  <c r="BW28" i="1"/>
  <c r="BW27" i="1"/>
  <c r="BW57" i="1"/>
  <c r="BW34" i="1"/>
  <c r="BW49" i="1"/>
  <c r="BW48" i="1"/>
  <c r="BW39" i="1"/>
  <c r="BW30" i="1"/>
  <c r="BW45" i="1"/>
  <c r="BW53" i="1"/>
  <c r="BW59" i="1"/>
  <c r="BW51" i="1"/>
  <c r="BW43" i="1"/>
  <c r="BW35" i="1"/>
  <c r="BW40" i="1"/>
  <c r="BW54" i="1"/>
  <c r="BW52" i="1"/>
  <c r="BW25" i="1"/>
  <c r="BW36" i="1"/>
  <c r="BW23" i="1"/>
  <c r="BW15" i="1"/>
  <c r="BW21" i="1"/>
  <c r="BW11" i="1"/>
  <c r="BW37" i="1"/>
  <c r="BW24" i="1"/>
  <c r="BW19" i="1"/>
  <c r="BW44" i="1"/>
  <c r="BW55" i="1"/>
  <c r="BW32" i="1"/>
  <c r="BW16" i="1"/>
  <c r="BW12" i="1"/>
  <c r="BW41" i="1"/>
  <c r="BW42" i="1"/>
  <c r="BW17" i="1"/>
  <c r="BW33" i="1"/>
  <c r="BW22" i="1"/>
  <c r="BW47" i="1"/>
  <c r="BW29" i="1"/>
  <c r="BW18" i="1"/>
  <c r="BW50" i="1"/>
  <c r="BW14" i="1"/>
  <c r="BW20" i="1"/>
  <c r="AX60" i="3"/>
  <c r="AX10" i="3"/>
  <c r="AW11" i="3" a="1"/>
  <c r="BW60" i="1" l="1"/>
  <c r="BW10" i="1"/>
  <c r="BX11" i="1" a="1"/>
  <c r="AW23" i="3"/>
  <c r="AW39" i="3"/>
  <c r="AW55" i="3"/>
  <c r="AW26" i="3"/>
  <c r="AW48" i="3"/>
  <c r="AW20" i="3"/>
  <c r="AW41" i="3"/>
  <c r="AW12" i="3"/>
  <c r="AW54" i="3"/>
  <c r="AW50" i="3"/>
  <c r="AW49" i="3"/>
  <c r="AW38" i="3"/>
  <c r="AW15" i="3"/>
  <c r="AW47" i="3"/>
  <c r="AW37" i="3"/>
  <c r="AW30" i="3"/>
  <c r="AW33" i="3"/>
  <c r="AW45" i="3"/>
  <c r="AW11" i="3"/>
  <c r="AW27" i="3"/>
  <c r="AW43" i="3"/>
  <c r="AW59" i="3"/>
  <c r="AW32" i="3"/>
  <c r="AW53" i="3"/>
  <c r="AW25" i="3"/>
  <c r="AW46" i="3"/>
  <c r="AW22" i="3"/>
  <c r="AW18" i="3"/>
  <c r="AW24" i="3"/>
  <c r="AW13" i="3"/>
  <c r="AW17" i="3"/>
  <c r="AW31" i="3"/>
  <c r="AW16" i="3"/>
  <c r="AW58" i="3"/>
  <c r="AW52" i="3"/>
  <c r="AW29" i="3"/>
  <c r="AW56" i="3"/>
  <c r="AW19" i="3"/>
  <c r="AW35" i="3"/>
  <c r="AW51" i="3"/>
  <c r="AW21" i="3"/>
  <c r="AW42" i="3"/>
  <c r="AW14" i="3"/>
  <c r="AW36" i="3"/>
  <c r="AW57" i="3"/>
  <c r="AW44" i="3"/>
  <c r="AW40" i="3"/>
  <c r="AW28" i="3"/>
  <c r="AW34" i="3"/>
  <c r="BX29" i="1" l="1"/>
  <c r="BX47" i="1"/>
  <c r="BX14" i="1"/>
  <c r="BX30" i="1"/>
  <c r="BX18" i="1"/>
  <c r="BX58" i="1"/>
  <c r="BX59" i="1"/>
  <c r="BX49" i="1"/>
  <c r="BX32" i="1"/>
  <c r="BX45" i="1"/>
  <c r="BX50" i="1"/>
  <c r="BX43" i="1"/>
  <c r="BX20" i="1"/>
  <c r="BX40" i="1"/>
  <c r="BX27" i="1"/>
  <c r="BX55" i="1"/>
  <c r="BX54" i="1"/>
  <c r="BX22" i="1"/>
  <c r="BX24" i="1"/>
  <c r="BX31" i="1"/>
  <c r="BX39" i="1"/>
  <c r="BX57" i="1"/>
  <c r="BX35" i="1"/>
  <c r="BX33" i="1"/>
  <c r="BX37" i="1"/>
  <c r="BX52" i="1"/>
  <c r="BX41" i="1"/>
  <c r="BX53" i="1"/>
  <c r="BX13" i="1"/>
  <c r="BX17" i="1"/>
  <c r="BX19" i="1"/>
  <c r="BX34" i="1"/>
  <c r="BX42" i="1"/>
  <c r="BX44" i="1"/>
  <c r="BX16" i="1"/>
  <c r="BX25" i="1"/>
  <c r="BX28" i="1"/>
  <c r="BX56" i="1"/>
  <c r="BX23" i="1"/>
  <c r="BX36" i="1"/>
  <c r="BX38" i="1"/>
  <c r="BX26" i="1"/>
  <c r="BX21" i="1"/>
  <c r="BX48" i="1"/>
  <c r="BX15" i="1"/>
  <c r="BX46" i="1"/>
  <c r="BX12" i="1"/>
  <c r="BX51" i="1"/>
  <c r="BX11" i="1"/>
  <c r="AW10" i="3"/>
  <c r="AV11" i="3" a="1"/>
  <c r="AW60" i="3"/>
  <c r="BX60" i="1" l="1"/>
  <c r="BY11" i="1" a="1"/>
  <c r="BX10" i="1"/>
  <c r="AV21" i="3"/>
  <c r="AV37" i="3"/>
  <c r="AV53" i="3"/>
  <c r="AV23" i="3"/>
  <c r="AV44" i="3"/>
  <c r="AV16" i="3"/>
  <c r="AV38" i="3"/>
  <c r="AV59" i="3"/>
  <c r="AV51" i="3"/>
  <c r="AV47" i="3"/>
  <c r="AV14" i="3"/>
  <c r="AV46" i="3"/>
  <c r="AV17" i="3"/>
  <c r="AV33" i="3"/>
  <c r="AV49" i="3"/>
  <c r="AV18" i="3"/>
  <c r="AV39" i="3"/>
  <c r="AV11" i="3"/>
  <c r="AV32" i="3"/>
  <c r="AV54" i="3"/>
  <c r="AV40" i="3"/>
  <c r="AV36" i="3"/>
  <c r="AV52" i="3"/>
  <c r="AV20" i="3"/>
  <c r="AV25" i="3"/>
  <c r="AV41" i="3"/>
  <c r="AV57" i="3"/>
  <c r="AV28" i="3"/>
  <c r="AV50" i="3"/>
  <c r="AV22" i="3"/>
  <c r="AV43" i="3"/>
  <c r="AV19" i="3"/>
  <c r="AV15" i="3"/>
  <c r="AV58" i="3"/>
  <c r="AV35" i="3"/>
  <c r="AV24" i="3"/>
  <c r="AV13" i="3"/>
  <c r="AV29" i="3"/>
  <c r="AV45" i="3"/>
  <c r="AV12" i="3"/>
  <c r="AV34" i="3"/>
  <c r="AV55" i="3"/>
  <c r="AV27" i="3"/>
  <c r="AV48" i="3"/>
  <c r="AV30" i="3"/>
  <c r="AV26" i="3"/>
  <c r="AV31" i="3"/>
  <c r="AV56" i="3"/>
  <c r="AV42" i="3"/>
  <c r="BY37" i="1" l="1"/>
  <c r="BY49" i="1"/>
  <c r="BY46" i="1"/>
  <c r="BY13" i="1"/>
  <c r="BY21" i="1"/>
  <c r="BY17" i="1"/>
  <c r="BY24" i="1"/>
  <c r="BY26" i="1"/>
  <c r="BY39" i="1"/>
  <c r="BY35" i="1"/>
  <c r="BY58" i="1"/>
  <c r="BY15" i="1"/>
  <c r="BY57" i="1"/>
  <c r="BY52" i="1"/>
  <c r="BY34" i="1"/>
  <c r="BY25" i="1"/>
  <c r="BY32" i="1"/>
  <c r="BY41" i="1"/>
  <c r="BY33" i="1"/>
  <c r="BY51" i="1"/>
  <c r="BY42" i="1"/>
  <c r="BY53" i="1"/>
  <c r="BY20" i="1"/>
  <c r="BY19" i="1"/>
  <c r="BY43" i="1"/>
  <c r="BY30" i="1"/>
  <c r="BY11" i="1"/>
  <c r="BY16" i="1"/>
  <c r="BY38" i="1"/>
  <c r="BY55" i="1"/>
  <c r="BY29" i="1"/>
  <c r="BY40" i="1"/>
  <c r="BY18" i="1"/>
  <c r="BY45" i="1"/>
  <c r="BY31" i="1"/>
  <c r="BY47" i="1"/>
  <c r="BY59" i="1"/>
  <c r="BY12" i="1"/>
  <c r="BY50" i="1"/>
  <c r="BY28" i="1"/>
  <c r="BY23" i="1"/>
  <c r="BY54" i="1"/>
  <c r="BY48" i="1"/>
  <c r="BY27" i="1"/>
  <c r="BY44" i="1"/>
  <c r="BY14" i="1"/>
  <c r="BY22" i="1"/>
  <c r="BY36" i="1"/>
  <c r="BY56" i="1"/>
  <c r="AV60" i="3"/>
  <c r="AV10" i="3"/>
  <c r="AU11" i="3" a="1"/>
  <c r="BY10" i="1" l="1"/>
  <c r="BZ11" i="1" a="1"/>
  <c r="BY60" i="1"/>
  <c r="AU23" i="3"/>
  <c r="AU39" i="3"/>
  <c r="AU55" i="3"/>
  <c r="AU25" i="3"/>
  <c r="AU46" i="3"/>
  <c r="AU18" i="3"/>
  <c r="AU40" i="3"/>
  <c r="AU16" i="3"/>
  <c r="AU58" i="3"/>
  <c r="AU44" i="3"/>
  <c r="AU21" i="3"/>
  <c r="AU32" i="3"/>
  <c r="AU11" i="3"/>
  <c r="AU27" i="3"/>
  <c r="AU43" i="3"/>
  <c r="AU59" i="3"/>
  <c r="AU30" i="3"/>
  <c r="AU52" i="3"/>
  <c r="AU24" i="3"/>
  <c r="AU45" i="3"/>
  <c r="AU26" i="3"/>
  <c r="AU12" i="3"/>
  <c r="AU54" i="3"/>
  <c r="AU42" i="3"/>
  <c r="AU49" i="3"/>
  <c r="AU19" i="3"/>
  <c r="AU35" i="3"/>
  <c r="AU51" i="3"/>
  <c r="AU20" i="3"/>
  <c r="AU41" i="3"/>
  <c r="AU13" i="3"/>
  <c r="AU34" i="3"/>
  <c r="AU56" i="3"/>
  <c r="AU48" i="3"/>
  <c r="AU33" i="3"/>
  <c r="AU38" i="3"/>
  <c r="AU53" i="3"/>
  <c r="AU15" i="3"/>
  <c r="AU31" i="3"/>
  <c r="AU47" i="3"/>
  <c r="AU14" i="3"/>
  <c r="AU36" i="3"/>
  <c r="AU57" i="3"/>
  <c r="AU29" i="3"/>
  <c r="AU50" i="3"/>
  <c r="AU37" i="3"/>
  <c r="AU22" i="3"/>
  <c r="AU17" i="3"/>
  <c r="AU28" i="3"/>
  <c r="BZ26" i="1" l="1"/>
  <c r="BZ13" i="1"/>
  <c r="BZ14" i="1"/>
  <c r="BZ58" i="1"/>
  <c r="BZ16" i="1"/>
  <c r="BZ57" i="1"/>
  <c r="BZ18" i="1"/>
  <c r="BZ49" i="1"/>
  <c r="BZ59" i="1"/>
  <c r="BZ27" i="1"/>
  <c r="BZ21" i="1"/>
  <c r="BZ37" i="1"/>
  <c r="BZ51" i="1"/>
  <c r="BZ42" i="1"/>
  <c r="BZ46" i="1"/>
  <c r="BZ11" i="1"/>
  <c r="BZ55" i="1"/>
  <c r="BZ30" i="1"/>
  <c r="BZ24" i="1"/>
  <c r="BZ12" i="1"/>
  <c r="BZ20" i="1"/>
  <c r="BZ23" i="1"/>
  <c r="BZ53" i="1"/>
  <c r="BZ22" i="1"/>
  <c r="BZ39" i="1"/>
  <c r="BZ54" i="1"/>
  <c r="BZ44" i="1"/>
  <c r="BZ50" i="1"/>
  <c r="BZ28" i="1"/>
  <c r="BZ47" i="1"/>
  <c r="BZ48" i="1"/>
  <c r="BZ40" i="1"/>
  <c r="BZ38" i="1"/>
  <c r="BZ34" i="1"/>
  <c r="BZ31" i="1"/>
  <c r="BZ43" i="1"/>
  <c r="BZ33" i="1"/>
  <c r="BZ45" i="1"/>
  <c r="BZ32" i="1"/>
  <c r="BZ29" i="1"/>
  <c r="BZ15" i="1"/>
  <c r="BZ25" i="1"/>
  <c r="BZ17" i="1"/>
  <c r="BZ35" i="1"/>
  <c r="BZ56" i="1"/>
  <c r="BZ52" i="1"/>
  <c r="BZ41" i="1"/>
  <c r="BZ36" i="1"/>
  <c r="BZ19" i="1"/>
  <c r="AU60" i="3"/>
  <c r="AU10" i="3"/>
  <c r="AT11" i="3" a="1"/>
  <c r="BZ60" i="1" l="1"/>
  <c r="BZ10" i="1"/>
  <c r="CA11" i="1" a="1"/>
  <c r="AT25" i="3"/>
  <c r="AT41" i="3"/>
  <c r="AT57" i="3"/>
  <c r="AT27" i="3"/>
  <c r="AT48" i="3"/>
  <c r="AT20" i="3"/>
  <c r="AT42" i="3"/>
  <c r="AT12" i="3"/>
  <c r="AT55" i="3"/>
  <c r="AT51" i="3"/>
  <c r="AT50" i="3"/>
  <c r="AT56" i="3"/>
  <c r="AT17" i="3"/>
  <c r="AT33" i="3"/>
  <c r="AT49" i="3"/>
  <c r="AT16" i="3"/>
  <c r="AT38" i="3"/>
  <c r="AT59" i="3"/>
  <c r="AT31" i="3"/>
  <c r="AT52" i="3"/>
  <c r="AT34" i="3"/>
  <c r="AT30" i="3"/>
  <c r="AT46" i="3"/>
  <c r="AT14" i="3"/>
  <c r="AT21" i="3"/>
  <c r="AT37" i="3"/>
  <c r="AT53" i="3"/>
  <c r="AT22" i="3"/>
  <c r="AT43" i="3"/>
  <c r="AT15" i="3"/>
  <c r="AT36" i="3"/>
  <c r="AT58" i="3"/>
  <c r="AT44" i="3"/>
  <c r="AT40" i="3"/>
  <c r="AT28" i="3"/>
  <c r="AT39" i="3"/>
  <c r="AT13" i="3"/>
  <c r="AT29" i="3"/>
  <c r="AT45" i="3"/>
  <c r="AT11" i="3"/>
  <c r="AT32" i="3"/>
  <c r="AT54" i="3"/>
  <c r="AT26" i="3"/>
  <c r="AT47" i="3"/>
  <c r="AT23" i="3"/>
  <c r="AT19" i="3"/>
  <c r="AT24" i="3"/>
  <c r="AT35" i="3"/>
  <c r="AT18" i="3"/>
  <c r="CA30" i="1" l="1"/>
  <c r="CA17" i="1"/>
  <c r="CA59" i="1"/>
  <c r="CA39" i="1"/>
  <c r="CA37" i="1"/>
  <c r="CA56" i="1"/>
  <c r="CA23" i="1"/>
  <c r="CA27" i="1"/>
  <c r="CA20" i="1"/>
  <c r="CA25" i="1"/>
  <c r="CA35" i="1"/>
  <c r="CA22" i="1"/>
  <c r="CA34" i="1"/>
  <c r="CA42" i="1"/>
  <c r="CA44" i="1"/>
  <c r="CA31" i="1"/>
  <c r="CA26" i="1"/>
  <c r="CA11" i="1"/>
  <c r="CA58" i="1"/>
  <c r="CA43" i="1"/>
  <c r="CA46" i="1"/>
  <c r="CA55" i="1"/>
  <c r="CA15" i="1"/>
  <c r="CA53" i="1"/>
  <c r="CA50" i="1"/>
  <c r="CA14" i="1"/>
  <c r="CA18" i="1"/>
  <c r="CA48" i="1"/>
  <c r="CA47" i="1"/>
  <c r="CA40" i="1"/>
  <c r="CA28" i="1"/>
  <c r="CA16" i="1"/>
  <c r="CA41" i="1"/>
  <c r="CA52" i="1"/>
  <c r="CA21" i="1"/>
  <c r="CA57" i="1"/>
  <c r="CA32" i="1"/>
  <c r="CA12" i="1"/>
  <c r="CA24" i="1"/>
  <c r="CA38" i="1"/>
  <c r="CA29" i="1"/>
  <c r="CA51" i="1"/>
  <c r="CA54" i="1"/>
  <c r="CA36" i="1"/>
  <c r="CA45" i="1"/>
  <c r="CA33" i="1"/>
  <c r="CA49" i="1"/>
  <c r="CA13" i="1"/>
  <c r="CA19" i="1"/>
  <c r="AT60" i="3"/>
  <c r="AT10" i="3"/>
  <c r="AS11" i="3" a="1"/>
  <c r="CB11" i="1" l="1" a="1"/>
  <c r="CA10" i="1"/>
  <c r="CA60" i="1"/>
  <c r="AS20" i="3"/>
  <c r="AS36" i="3"/>
  <c r="AS52" i="3"/>
  <c r="AS19" i="3"/>
  <c r="AS35" i="3"/>
  <c r="AS51" i="3"/>
  <c r="AS21" i="3"/>
  <c r="AS53" i="3"/>
  <c r="AS42" i="3"/>
  <c r="AS30" i="3"/>
  <c r="AS57" i="3"/>
  <c r="AS54" i="3"/>
  <c r="AS12" i="3"/>
  <c r="AS28" i="3"/>
  <c r="AS44" i="3"/>
  <c r="AS11" i="3"/>
  <c r="AS27" i="3"/>
  <c r="AS43" i="3"/>
  <c r="AS59" i="3"/>
  <c r="AS37" i="3"/>
  <c r="AS26" i="3"/>
  <c r="AS58" i="3"/>
  <c r="AS25" i="3"/>
  <c r="AS49" i="3"/>
  <c r="AS38" i="3"/>
  <c r="AS24" i="3"/>
  <c r="AS40" i="3"/>
  <c r="AS56" i="3"/>
  <c r="AS23" i="3"/>
  <c r="AS39" i="3"/>
  <c r="AS55" i="3"/>
  <c r="AS29" i="3"/>
  <c r="AS18" i="3"/>
  <c r="AS50" i="3"/>
  <c r="AS46" i="3"/>
  <c r="AS17" i="3"/>
  <c r="AS33" i="3"/>
  <c r="AS16" i="3"/>
  <c r="AS32" i="3"/>
  <c r="AS48" i="3"/>
  <c r="AS15" i="3"/>
  <c r="AS31" i="3"/>
  <c r="AS47" i="3"/>
  <c r="AS13" i="3"/>
  <c r="AS45" i="3"/>
  <c r="AS34" i="3"/>
  <c r="AS14" i="3"/>
  <c r="AS41" i="3"/>
  <c r="AS22" i="3"/>
  <c r="CB39" i="1" l="1"/>
  <c r="CB11" i="1"/>
  <c r="CB12" i="1"/>
  <c r="CB43" i="1"/>
  <c r="CB18" i="1"/>
  <c r="CB29" i="1"/>
  <c r="CB58" i="1"/>
  <c r="CB54" i="1"/>
  <c r="CB30" i="1"/>
  <c r="CB35" i="1"/>
  <c r="CB17" i="1"/>
  <c r="CB44" i="1"/>
  <c r="CB21" i="1"/>
  <c r="CB22" i="1"/>
  <c r="CB40" i="1"/>
  <c r="CB48" i="1"/>
  <c r="CB55" i="1"/>
  <c r="CB36" i="1"/>
  <c r="CB46" i="1"/>
  <c r="CB25" i="1"/>
  <c r="CB57" i="1"/>
  <c r="CB20" i="1"/>
  <c r="CB45" i="1"/>
  <c r="CB47" i="1"/>
  <c r="CB52" i="1"/>
  <c r="CB38" i="1"/>
  <c r="CB50" i="1"/>
  <c r="CB42" i="1"/>
  <c r="CB15" i="1"/>
  <c r="CB26" i="1"/>
  <c r="CB28" i="1"/>
  <c r="CB49" i="1"/>
  <c r="CB51" i="1"/>
  <c r="CB13" i="1"/>
  <c r="CB53" i="1"/>
  <c r="CB14" i="1"/>
  <c r="CB31" i="1"/>
  <c r="CB41" i="1"/>
  <c r="CB23" i="1"/>
  <c r="CB59" i="1"/>
  <c r="CB24" i="1"/>
  <c r="CB32" i="1"/>
  <c r="CB33" i="1"/>
  <c r="CB19" i="1"/>
  <c r="CB34" i="1"/>
  <c r="CB56" i="1"/>
  <c r="CB27" i="1"/>
  <c r="CB37" i="1"/>
  <c r="CB16" i="1"/>
  <c r="AS60" i="3"/>
  <c r="AS10" i="3"/>
  <c r="AR11" i="3" a="1"/>
  <c r="CB60" i="1" l="1"/>
  <c r="CC11" i="1" a="1"/>
  <c r="CB10" i="1"/>
  <c r="AR14" i="3"/>
  <c r="AR45" i="3"/>
  <c r="AR28" i="3"/>
  <c r="AR27" i="3"/>
  <c r="AR56" i="3"/>
  <c r="AR18" i="3"/>
  <c r="AR34" i="3"/>
  <c r="AR50" i="3"/>
  <c r="AR17" i="3"/>
  <c r="AR33" i="3"/>
  <c r="AR49" i="3"/>
  <c r="AR23" i="3"/>
  <c r="AR55" i="3"/>
  <c r="AR36" i="3"/>
  <c r="AR32" i="3"/>
  <c r="AR43" i="3"/>
  <c r="AR19" i="3"/>
  <c r="AR26" i="3"/>
  <c r="AR42" i="3"/>
  <c r="AR58" i="3"/>
  <c r="AR25" i="3"/>
  <c r="AR41" i="3"/>
  <c r="AR57" i="3"/>
  <c r="AR39" i="3"/>
  <c r="AR20" i="3"/>
  <c r="AR52" i="3"/>
  <c r="AR11" i="3"/>
  <c r="AR35" i="3"/>
  <c r="AR51" i="3"/>
  <c r="AR30" i="3"/>
  <c r="AR46" i="3"/>
  <c r="AR13" i="3"/>
  <c r="AR29" i="3"/>
  <c r="AR15" i="3"/>
  <c r="AR47" i="3"/>
  <c r="AR16" i="3"/>
  <c r="AR40" i="3"/>
  <c r="AR22" i="3"/>
  <c r="AR38" i="3"/>
  <c r="AR54" i="3"/>
  <c r="AR21" i="3"/>
  <c r="AR37" i="3"/>
  <c r="AR53" i="3"/>
  <c r="AR31" i="3"/>
  <c r="AR12" i="3"/>
  <c r="AR44" i="3"/>
  <c r="AR48" i="3"/>
  <c r="AR59" i="3"/>
  <c r="AR60" i="3" s="1"/>
  <c r="AR24" i="3"/>
  <c r="CC17" i="1" l="1"/>
  <c r="CC27" i="1"/>
  <c r="CC32" i="1"/>
  <c r="CC59" i="1"/>
  <c r="CC43" i="1"/>
  <c r="CC48" i="1"/>
  <c r="CC40" i="1"/>
  <c r="CC22" i="1"/>
  <c r="CC57" i="1"/>
  <c r="CC34" i="1"/>
  <c r="CC37" i="1"/>
  <c r="CC11" i="1"/>
  <c r="CC52" i="1"/>
  <c r="CC39" i="1"/>
  <c r="CC33" i="1"/>
  <c r="CC38" i="1"/>
  <c r="CC13" i="1"/>
  <c r="CC50" i="1"/>
  <c r="CC31" i="1"/>
  <c r="CC46" i="1"/>
  <c r="CC18" i="1"/>
  <c r="CC23" i="1"/>
  <c r="CC25" i="1"/>
  <c r="CC51" i="1"/>
  <c r="CC16" i="1"/>
  <c r="CC44" i="1"/>
  <c r="CC42" i="1"/>
  <c r="CC30" i="1"/>
  <c r="CC58" i="1"/>
  <c r="CC24" i="1"/>
  <c r="CC35" i="1"/>
  <c r="CC53" i="1"/>
  <c r="CC28" i="1"/>
  <c r="CC36" i="1"/>
  <c r="CC26" i="1"/>
  <c r="CC47" i="1"/>
  <c r="CC21" i="1"/>
  <c r="CC12" i="1"/>
  <c r="CC54" i="1"/>
  <c r="CC20" i="1"/>
  <c r="CC15" i="1"/>
  <c r="CC55" i="1"/>
  <c r="CC56" i="1"/>
  <c r="CC49" i="1"/>
  <c r="CC41" i="1"/>
  <c r="CC14" i="1"/>
  <c r="CC19" i="1"/>
  <c r="CC29" i="1"/>
  <c r="CC45" i="1"/>
  <c r="AR10" i="3"/>
  <c r="AQ11" i="3" a="1"/>
  <c r="CC60" i="1" l="1"/>
  <c r="CD11" i="1" a="1"/>
  <c r="CC10" i="1"/>
  <c r="AQ12" i="3"/>
  <c r="AQ28" i="3"/>
  <c r="AQ44" i="3"/>
  <c r="AQ11" i="3"/>
  <c r="AQ27" i="3"/>
  <c r="AQ43" i="3"/>
  <c r="AQ59" i="3"/>
  <c r="AQ41" i="3"/>
  <c r="AQ22" i="3"/>
  <c r="AQ54" i="3"/>
  <c r="AQ13" i="3"/>
  <c r="AQ53" i="3"/>
  <c r="AQ42" i="3"/>
  <c r="AQ16" i="3"/>
  <c r="AQ32" i="3"/>
  <c r="AQ48" i="3"/>
  <c r="AQ15" i="3"/>
  <c r="AQ31" i="3"/>
  <c r="AQ47" i="3"/>
  <c r="AQ17" i="3"/>
  <c r="AQ49" i="3"/>
  <c r="AQ30" i="3"/>
  <c r="AQ18" i="3"/>
  <c r="AQ29" i="3"/>
  <c r="AQ26" i="3"/>
  <c r="AQ20" i="3"/>
  <c r="AQ36" i="3"/>
  <c r="AQ52" i="3"/>
  <c r="AQ19" i="3"/>
  <c r="AQ35" i="3"/>
  <c r="AQ51" i="3"/>
  <c r="AQ25" i="3"/>
  <c r="AQ57" i="3"/>
  <c r="AQ38" i="3"/>
  <c r="AQ34" i="3"/>
  <c r="AQ45" i="3"/>
  <c r="AQ58" i="3"/>
  <c r="AQ24" i="3"/>
  <c r="AQ40" i="3"/>
  <c r="AQ56" i="3"/>
  <c r="AQ23" i="3"/>
  <c r="AQ39" i="3"/>
  <c r="AQ55" i="3"/>
  <c r="AQ33" i="3"/>
  <c r="AQ14" i="3"/>
  <c r="AQ46" i="3"/>
  <c r="AQ50" i="3"/>
  <c r="AQ21" i="3"/>
  <c r="AQ37" i="3"/>
  <c r="CD58" i="1" l="1"/>
  <c r="CD14" i="1"/>
  <c r="CD45" i="1"/>
  <c r="CD30" i="1"/>
  <c r="CD38" i="1"/>
  <c r="CD53" i="1"/>
  <c r="CD46" i="1"/>
  <c r="CD51" i="1"/>
  <c r="CD49" i="1"/>
  <c r="CD22" i="1"/>
  <c r="CD56" i="1"/>
  <c r="CD54" i="1"/>
  <c r="CD18" i="1"/>
  <c r="CD41" i="1"/>
  <c r="CD59" i="1"/>
  <c r="CD43" i="1"/>
  <c r="CD55" i="1"/>
  <c r="CD34" i="1"/>
  <c r="CD28" i="1"/>
  <c r="CD52" i="1"/>
  <c r="CD24" i="1"/>
  <c r="CD57" i="1"/>
  <c r="CD13" i="1"/>
  <c r="CD35" i="1"/>
  <c r="CD16" i="1"/>
  <c r="CD40" i="1"/>
  <c r="CD31" i="1"/>
  <c r="CD37" i="1"/>
  <c r="CD47" i="1"/>
  <c r="CD44" i="1"/>
  <c r="CD33" i="1"/>
  <c r="CD17" i="1"/>
  <c r="CD15" i="1"/>
  <c r="CD21" i="1"/>
  <c r="CD29" i="1"/>
  <c r="CD48" i="1"/>
  <c r="CD25" i="1"/>
  <c r="CD11" i="1"/>
  <c r="CD20" i="1"/>
  <c r="CD50" i="1"/>
  <c r="CD12" i="1"/>
  <c r="CD23" i="1"/>
  <c r="CD39" i="1"/>
  <c r="CD19" i="1"/>
  <c r="CD26" i="1"/>
  <c r="CD32" i="1"/>
  <c r="CD42" i="1"/>
  <c r="CD36" i="1"/>
  <c r="CD27" i="1"/>
  <c r="AQ60" i="3"/>
  <c r="AQ10" i="3"/>
  <c r="AP11" i="3" a="1"/>
  <c r="CD60" i="1" l="1"/>
  <c r="CE11" i="1" a="1"/>
  <c r="CD10" i="1"/>
  <c r="AP23" i="3"/>
  <c r="AP39" i="3"/>
  <c r="AP18" i="3"/>
  <c r="AP40" i="3"/>
  <c r="AP58" i="3"/>
  <c r="AP28" i="3"/>
  <c r="AP49" i="3"/>
  <c r="AP30" i="3"/>
  <c r="AP16" i="3"/>
  <c r="AP56" i="3"/>
  <c r="AP46" i="3"/>
  <c r="AP14" i="3"/>
  <c r="AP31" i="3"/>
  <c r="AP50" i="3"/>
  <c r="AP38" i="3"/>
  <c r="AP37" i="3"/>
  <c r="AP42" i="3"/>
  <c r="AP11" i="3"/>
  <c r="AP27" i="3"/>
  <c r="AP43" i="3"/>
  <c r="AP24" i="3"/>
  <c r="AP45" i="3"/>
  <c r="AP12" i="3"/>
  <c r="AP33" i="3"/>
  <c r="AP53" i="3"/>
  <c r="AP41" i="3"/>
  <c r="AP26" i="3"/>
  <c r="AP32" i="3"/>
  <c r="AP36" i="3"/>
  <c r="AP21" i="3"/>
  <c r="AP19" i="3"/>
  <c r="AP35" i="3"/>
  <c r="AP13" i="3"/>
  <c r="AP34" i="3"/>
  <c r="AP54" i="3"/>
  <c r="AP22" i="3"/>
  <c r="AP44" i="3"/>
  <c r="AP20" i="3"/>
  <c r="AP59" i="3"/>
  <c r="AP48" i="3"/>
  <c r="AP25" i="3"/>
  <c r="AP55" i="3"/>
  <c r="AP15" i="3"/>
  <c r="AP47" i="3"/>
  <c r="AP29" i="3"/>
  <c r="AP17" i="3"/>
  <c r="AP57" i="3"/>
  <c r="AP51" i="3"/>
  <c r="AP52" i="3"/>
  <c r="CE28" i="1" l="1"/>
  <c r="CE37" i="1"/>
  <c r="CE43" i="1"/>
  <c r="CE57" i="1"/>
  <c r="CE59" i="1"/>
  <c r="CE11" i="1"/>
  <c r="CE40" i="1"/>
  <c r="CE20" i="1"/>
  <c r="CE32" i="1"/>
  <c r="CE53" i="1"/>
  <c r="CE24" i="1"/>
  <c r="CE49" i="1"/>
  <c r="CE39" i="1"/>
  <c r="CE19" i="1"/>
  <c r="CE42" i="1"/>
  <c r="CE14" i="1"/>
  <c r="CE15" i="1"/>
  <c r="CE36" i="1"/>
  <c r="CE23" i="1"/>
  <c r="CE21" i="1"/>
  <c r="CE29" i="1"/>
  <c r="CE12" i="1"/>
  <c r="CE48" i="1"/>
  <c r="CE30" i="1"/>
  <c r="CE13" i="1"/>
  <c r="CE26" i="1"/>
  <c r="CE50" i="1"/>
  <c r="CE34" i="1"/>
  <c r="CE56" i="1"/>
  <c r="CE27" i="1"/>
  <c r="CE45" i="1"/>
  <c r="CE47" i="1"/>
  <c r="CE46" i="1"/>
  <c r="CE25" i="1"/>
  <c r="CE17" i="1"/>
  <c r="CE31" i="1"/>
  <c r="CE55" i="1"/>
  <c r="CE38" i="1"/>
  <c r="CE18" i="1"/>
  <c r="CE35" i="1"/>
  <c r="CE16" i="1"/>
  <c r="CE41" i="1"/>
  <c r="CE58" i="1"/>
  <c r="CE33" i="1"/>
  <c r="CE54" i="1"/>
  <c r="CE51" i="1"/>
  <c r="CE44" i="1"/>
  <c r="CE22" i="1"/>
  <c r="CE52" i="1"/>
  <c r="AP60" i="3"/>
  <c r="AO11" i="3" a="1"/>
  <c r="AP10" i="3"/>
  <c r="CE10" i="1" l="1"/>
  <c r="CF11" i="1" a="1"/>
  <c r="CE60" i="1"/>
  <c r="AO21" i="3"/>
  <c r="AO37" i="3"/>
  <c r="AO53" i="3"/>
  <c r="AO26" i="3"/>
  <c r="AO47" i="3"/>
  <c r="AO19" i="3"/>
  <c r="AO40" i="3"/>
  <c r="AO16" i="3"/>
  <c r="AO59" i="3"/>
  <c r="AO44" i="3"/>
  <c r="AO11" i="3"/>
  <c r="AO50" i="3"/>
  <c r="AO13" i="3"/>
  <c r="AO29" i="3"/>
  <c r="AO45" i="3"/>
  <c r="AO15" i="3"/>
  <c r="AO36" i="3"/>
  <c r="AO58" i="3"/>
  <c r="AO30" i="3"/>
  <c r="AO51" i="3"/>
  <c r="AO38" i="3"/>
  <c r="AO23" i="3"/>
  <c r="AO18" i="3"/>
  <c r="AO54" i="3"/>
  <c r="AO28" i="3"/>
  <c r="AO41" i="3"/>
  <c r="AO57" i="3"/>
  <c r="AO31" i="3"/>
  <c r="AO52" i="3"/>
  <c r="AO24" i="3"/>
  <c r="AO27" i="3"/>
  <c r="AO12" i="3"/>
  <c r="AO32" i="3"/>
  <c r="AO17" i="3"/>
  <c r="AO33" i="3"/>
  <c r="AO49" i="3"/>
  <c r="AO20" i="3"/>
  <c r="AO42" i="3"/>
  <c r="AO14" i="3"/>
  <c r="AO35" i="3"/>
  <c r="AO56" i="3"/>
  <c r="AO48" i="3"/>
  <c r="AO34" i="3"/>
  <c r="AO39" i="3"/>
  <c r="AO43" i="3"/>
  <c r="AO25" i="3"/>
  <c r="AO46" i="3"/>
  <c r="AO55" i="3"/>
  <c r="AO22" i="3"/>
  <c r="CF12" i="1" l="1"/>
  <c r="CF20" i="1"/>
  <c r="CF22" i="1"/>
  <c r="CF35" i="1"/>
  <c r="CF24" i="1"/>
  <c r="CF53" i="1"/>
  <c r="CF11" i="1"/>
  <c r="CF14" i="1"/>
  <c r="CF36" i="1"/>
  <c r="CF44" i="1"/>
  <c r="CF56" i="1"/>
  <c r="CF37" i="1"/>
  <c r="CF33" i="1"/>
  <c r="CF41" i="1"/>
  <c r="CF30" i="1"/>
  <c r="CF13" i="1"/>
  <c r="CF40" i="1"/>
  <c r="CF47" i="1"/>
  <c r="CF45" i="1"/>
  <c r="CF25" i="1"/>
  <c r="CF52" i="1"/>
  <c r="CF21" i="1"/>
  <c r="CF50" i="1"/>
  <c r="CF18" i="1"/>
  <c r="CF48" i="1"/>
  <c r="CF42" i="1"/>
  <c r="CF19" i="1"/>
  <c r="CF39" i="1"/>
  <c r="CF59" i="1"/>
  <c r="CF29" i="1"/>
  <c r="CF17" i="1"/>
  <c r="CF15" i="1"/>
  <c r="CF26" i="1"/>
  <c r="CF43" i="1"/>
  <c r="CF27" i="1"/>
  <c r="CF32" i="1"/>
  <c r="CF34" i="1"/>
  <c r="CF31" i="1"/>
  <c r="CF55" i="1"/>
  <c r="CF46" i="1"/>
  <c r="CF49" i="1"/>
  <c r="CF23" i="1"/>
  <c r="CF16" i="1"/>
  <c r="CF51" i="1"/>
  <c r="CF57" i="1"/>
  <c r="CF28" i="1"/>
  <c r="CF58" i="1"/>
  <c r="CF38" i="1"/>
  <c r="CF54" i="1"/>
  <c r="AO10" i="3"/>
  <c r="AN11" i="3" a="1"/>
  <c r="AO60" i="3"/>
  <c r="CF10" i="1" l="1"/>
  <c r="CG11" i="1" a="1"/>
  <c r="CF60" i="1"/>
  <c r="AN19" i="3"/>
  <c r="AN35" i="3"/>
  <c r="AN51" i="3"/>
  <c r="AN17" i="3"/>
  <c r="AN38" i="3"/>
  <c r="AN16" i="3"/>
  <c r="AN37" i="3"/>
  <c r="AN58" i="3"/>
  <c r="AN45" i="3"/>
  <c r="AN41" i="3"/>
  <c r="AN18" i="3"/>
  <c r="AN57" i="3"/>
  <c r="AN23" i="3"/>
  <c r="AN39" i="3"/>
  <c r="AN55" i="3"/>
  <c r="AN22" i="3"/>
  <c r="AN44" i="3"/>
  <c r="AN21" i="3"/>
  <c r="AN42" i="3"/>
  <c r="AN13" i="3"/>
  <c r="AN56" i="3"/>
  <c r="AN52" i="3"/>
  <c r="AN40" i="3"/>
  <c r="AN29" i="3"/>
  <c r="AN11" i="3"/>
  <c r="AN27" i="3"/>
  <c r="AN43" i="3"/>
  <c r="AN59" i="3"/>
  <c r="AN28" i="3"/>
  <c r="AN49" i="3"/>
  <c r="AN26" i="3"/>
  <c r="AN48" i="3"/>
  <c r="AN24" i="3"/>
  <c r="AN20" i="3"/>
  <c r="AN25" i="3"/>
  <c r="AN50" i="3"/>
  <c r="AN36" i="3"/>
  <c r="AN15" i="3"/>
  <c r="AN31" i="3"/>
  <c r="AN47" i="3"/>
  <c r="AN12" i="3"/>
  <c r="AN33" i="3"/>
  <c r="AN54" i="3"/>
  <c r="AN32" i="3"/>
  <c r="AN53" i="3"/>
  <c r="AN34" i="3"/>
  <c r="AN30" i="3"/>
  <c r="AN46" i="3"/>
  <c r="AN14" i="3"/>
  <c r="CG45" i="1" l="1"/>
  <c r="CG27" i="1"/>
  <c r="CG18" i="1"/>
  <c r="CG14" i="1"/>
  <c r="CG17" i="1"/>
  <c r="CG59" i="1"/>
  <c r="CG21" i="1"/>
  <c r="CG39" i="1"/>
  <c r="CG19" i="1"/>
  <c r="CG57" i="1"/>
  <c r="CG16" i="1"/>
  <c r="CG11" i="1"/>
  <c r="CG54" i="1"/>
  <c r="CG33" i="1"/>
  <c r="CG32" i="1"/>
  <c r="CG35" i="1"/>
  <c r="CG36" i="1"/>
  <c r="CG50" i="1"/>
  <c r="CG37" i="1"/>
  <c r="CG56" i="1"/>
  <c r="CG20" i="1"/>
  <c r="CG48" i="1"/>
  <c r="CG26" i="1"/>
  <c r="CG43" i="1"/>
  <c r="CG15" i="1"/>
  <c r="CG25" i="1"/>
  <c r="CG51" i="1"/>
  <c r="CG44" i="1"/>
  <c r="CG47" i="1"/>
  <c r="CG41" i="1"/>
  <c r="CG58" i="1"/>
  <c r="CG55" i="1"/>
  <c r="CG53" i="1"/>
  <c r="CG52" i="1"/>
  <c r="CG34" i="1"/>
  <c r="CG28" i="1"/>
  <c r="CG46" i="1"/>
  <c r="CG23" i="1"/>
  <c r="CG31" i="1"/>
  <c r="CG13" i="1"/>
  <c r="CG38" i="1"/>
  <c r="CG29" i="1"/>
  <c r="CG24" i="1"/>
  <c r="CG42" i="1"/>
  <c r="CG30" i="1"/>
  <c r="CG12" i="1"/>
  <c r="CG49" i="1"/>
  <c r="CG40" i="1"/>
  <c r="CG22" i="1"/>
  <c r="AN60" i="3"/>
  <c r="AN10" i="3"/>
  <c r="AM11" i="3" a="1"/>
  <c r="CG10" i="1" l="1"/>
  <c r="CH11" i="1" a="1"/>
  <c r="CG60" i="1"/>
  <c r="AM25" i="3"/>
  <c r="AM41" i="3"/>
  <c r="AM57" i="3"/>
  <c r="AM30" i="3"/>
  <c r="AM51" i="3"/>
  <c r="AM23" i="3"/>
  <c r="AM44" i="3"/>
  <c r="AM31" i="3"/>
  <c r="AM27" i="3"/>
  <c r="AM11" i="3"/>
  <c r="AM47" i="3"/>
  <c r="AM36" i="3"/>
  <c r="AM13" i="3"/>
  <c r="AM29" i="3"/>
  <c r="AM45" i="3"/>
  <c r="AM14" i="3"/>
  <c r="AM35" i="3"/>
  <c r="AM56" i="3"/>
  <c r="AM28" i="3"/>
  <c r="AM50" i="3"/>
  <c r="AM42" i="3"/>
  <c r="AM38" i="3"/>
  <c r="AM32" i="3"/>
  <c r="AM15" i="3"/>
  <c r="AM43" i="3"/>
  <c r="AM17" i="3"/>
  <c r="AM33" i="3"/>
  <c r="AM49" i="3"/>
  <c r="AM19" i="3"/>
  <c r="AM40" i="3"/>
  <c r="AM12" i="3"/>
  <c r="AM34" i="3"/>
  <c r="AM55" i="3"/>
  <c r="AM52" i="3"/>
  <c r="AM48" i="3"/>
  <c r="AM54" i="3"/>
  <c r="AM58" i="3"/>
  <c r="AM21" i="3"/>
  <c r="AM37" i="3"/>
  <c r="AM53" i="3"/>
  <c r="AM24" i="3"/>
  <c r="AM46" i="3"/>
  <c r="AM18" i="3"/>
  <c r="AM39" i="3"/>
  <c r="AM20" i="3"/>
  <c r="AM16" i="3"/>
  <c r="AM59" i="3"/>
  <c r="AM26" i="3"/>
  <c r="AM22" i="3"/>
  <c r="CH48" i="1" l="1"/>
  <c r="CH29" i="1"/>
  <c r="CH49" i="1"/>
  <c r="CH35" i="1"/>
  <c r="CH11" i="1"/>
  <c r="CH58" i="1"/>
  <c r="CH50" i="1"/>
  <c r="CH44" i="1"/>
  <c r="CH53" i="1"/>
  <c r="CH54" i="1"/>
  <c r="CH26" i="1"/>
  <c r="CH37" i="1"/>
  <c r="CH22" i="1"/>
  <c r="CH16" i="1"/>
  <c r="CH40" i="1"/>
  <c r="CH34" i="1"/>
  <c r="CH32" i="1"/>
  <c r="CH15" i="1"/>
  <c r="CH12" i="1"/>
  <c r="CH56" i="1"/>
  <c r="CH19" i="1"/>
  <c r="CH27" i="1"/>
  <c r="CH13" i="1"/>
  <c r="CH21" i="1"/>
  <c r="CH17" i="1"/>
  <c r="CH43" i="1"/>
  <c r="CH59" i="1"/>
  <c r="CH28" i="1"/>
  <c r="CH55" i="1"/>
  <c r="CH25" i="1"/>
  <c r="CH45" i="1"/>
  <c r="CH20" i="1"/>
  <c r="CH51" i="1"/>
  <c r="CH30" i="1"/>
  <c r="CH14" i="1"/>
  <c r="CH38" i="1"/>
  <c r="CH46" i="1"/>
  <c r="CH42" i="1"/>
  <c r="CH52" i="1"/>
  <c r="CH36" i="1"/>
  <c r="CH41" i="1"/>
  <c r="CH47" i="1"/>
  <c r="CH33" i="1"/>
  <c r="CH24" i="1"/>
  <c r="CH57" i="1"/>
  <c r="CH23" i="1"/>
  <c r="CH39" i="1"/>
  <c r="CH31" i="1"/>
  <c r="CH18" i="1"/>
  <c r="AM60" i="3"/>
  <c r="AL11" i="3" a="1"/>
  <c r="AM10" i="3"/>
  <c r="CH60" i="1" l="1"/>
  <c r="CH10" i="1"/>
  <c r="CI11" i="1" a="1"/>
  <c r="AL19" i="3"/>
  <c r="AL35" i="3"/>
  <c r="AL51" i="3"/>
  <c r="AL21" i="3"/>
  <c r="AL42" i="3"/>
  <c r="AL14" i="3"/>
  <c r="AL36" i="3"/>
  <c r="AL57" i="3"/>
  <c r="AL49" i="3"/>
  <c r="AL45" i="3"/>
  <c r="AL12" i="3"/>
  <c r="AL29" i="3"/>
  <c r="AL11" i="3"/>
  <c r="AL27" i="3"/>
  <c r="AL43" i="3"/>
  <c r="AL59" i="3"/>
  <c r="AL32" i="3"/>
  <c r="AL53" i="3"/>
  <c r="AL25" i="3"/>
  <c r="AL46" i="3"/>
  <c r="AL28" i="3"/>
  <c r="AL24" i="3"/>
  <c r="AL18" i="3"/>
  <c r="AL54" i="3"/>
  <c r="AL50" i="3"/>
  <c r="AL15" i="3"/>
  <c r="AL31" i="3"/>
  <c r="AL47" i="3"/>
  <c r="AL16" i="3"/>
  <c r="AL37" i="3"/>
  <c r="AL58" i="3"/>
  <c r="AL30" i="3"/>
  <c r="AL52" i="3"/>
  <c r="AL38" i="3"/>
  <c r="AL34" i="3"/>
  <c r="AL40" i="3"/>
  <c r="AL22" i="3"/>
  <c r="AL23" i="3"/>
  <c r="AL39" i="3"/>
  <c r="AL55" i="3"/>
  <c r="AL26" i="3"/>
  <c r="AL48" i="3"/>
  <c r="AL20" i="3"/>
  <c r="AL41" i="3"/>
  <c r="AL17" i="3"/>
  <c r="AL13" i="3"/>
  <c r="AL56" i="3"/>
  <c r="AL33" i="3"/>
  <c r="AL44" i="3"/>
  <c r="CI55" i="1" l="1"/>
  <c r="CI41" i="1"/>
  <c r="CI46" i="1"/>
  <c r="CI57" i="1"/>
  <c r="CI19" i="1"/>
  <c r="CI50" i="1"/>
  <c r="CI18" i="1"/>
  <c r="CI29" i="1"/>
  <c r="CI53" i="1"/>
  <c r="CI27" i="1"/>
  <c r="CI28" i="1"/>
  <c r="CI51" i="1"/>
  <c r="CI39" i="1"/>
  <c r="CI21" i="1"/>
  <c r="CI33" i="1"/>
  <c r="CI48" i="1"/>
  <c r="CI30" i="1"/>
  <c r="CI44" i="1"/>
  <c r="CI34" i="1"/>
  <c r="CI32" i="1"/>
  <c r="CI16" i="1"/>
  <c r="CI35" i="1"/>
  <c r="CI42" i="1"/>
  <c r="CI47" i="1"/>
  <c r="CI25" i="1"/>
  <c r="CI36" i="1"/>
  <c r="CI14" i="1"/>
  <c r="CI45" i="1"/>
  <c r="CI52" i="1"/>
  <c r="CI23" i="1"/>
  <c r="CI31" i="1"/>
  <c r="CI56" i="1"/>
  <c r="CI13" i="1"/>
  <c r="CI54" i="1"/>
  <c r="CI15" i="1"/>
  <c r="CI11" i="1"/>
  <c r="CI37" i="1"/>
  <c r="CI59" i="1"/>
  <c r="CI24" i="1"/>
  <c r="CI12" i="1"/>
  <c r="CI22" i="1"/>
  <c r="CI58" i="1"/>
  <c r="CI17" i="1"/>
  <c r="CI49" i="1"/>
  <c r="CI40" i="1"/>
  <c r="CI26" i="1"/>
  <c r="CI43" i="1"/>
  <c r="CI38" i="1"/>
  <c r="CI20" i="1"/>
  <c r="AL60" i="3"/>
  <c r="AL10" i="3"/>
  <c r="AK11" i="3" a="1"/>
  <c r="CI10" i="1" l="1"/>
  <c r="CJ11" i="1" a="1"/>
  <c r="CI60" i="1"/>
  <c r="AK21" i="3"/>
  <c r="AK37" i="3"/>
  <c r="AK53" i="3"/>
  <c r="AK23" i="3"/>
  <c r="AK44" i="3"/>
  <c r="AK16" i="3"/>
  <c r="AK38" i="3"/>
  <c r="AK59" i="3"/>
  <c r="AK46" i="3"/>
  <c r="AK42" i="3"/>
  <c r="AK19" i="3"/>
  <c r="AK51" i="3"/>
  <c r="AK25" i="3"/>
  <c r="AK41" i="3"/>
  <c r="AK57" i="3"/>
  <c r="AK28" i="3"/>
  <c r="AK50" i="3"/>
  <c r="AK22" i="3"/>
  <c r="AK43" i="3"/>
  <c r="AK14" i="3"/>
  <c r="AK56" i="3"/>
  <c r="AK52" i="3"/>
  <c r="AK40" i="3"/>
  <c r="AK58" i="3"/>
  <c r="AK17" i="3"/>
  <c r="AK33" i="3"/>
  <c r="AK49" i="3"/>
  <c r="AK18" i="3"/>
  <c r="AK39" i="3"/>
  <c r="AK11" i="3"/>
  <c r="AK32" i="3"/>
  <c r="AK54" i="3"/>
  <c r="AK35" i="3"/>
  <c r="AK31" i="3"/>
  <c r="AK47" i="3"/>
  <c r="AK36" i="3"/>
  <c r="AK13" i="3"/>
  <c r="AK29" i="3"/>
  <c r="AK45" i="3"/>
  <c r="AK12" i="3"/>
  <c r="AK34" i="3"/>
  <c r="AK55" i="3"/>
  <c r="AK27" i="3"/>
  <c r="AK48" i="3"/>
  <c r="AK24" i="3"/>
  <c r="AK20" i="3"/>
  <c r="AK26" i="3"/>
  <c r="AK30" i="3"/>
  <c r="AK15" i="3"/>
  <c r="CJ24" i="1" l="1"/>
  <c r="CJ54" i="1"/>
  <c r="CJ30" i="1"/>
  <c r="CJ25" i="1"/>
  <c r="CJ28" i="1"/>
  <c r="CJ36" i="1"/>
  <c r="CJ52" i="1"/>
  <c r="CJ40" i="1"/>
  <c r="CJ47" i="1"/>
  <c r="CJ45" i="1"/>
  <c r="CJ31" i="1"/>
  <c r="CJ18" i="1"/>
  <c r="CJ57" i="1"/>
  <c r="CJ16" i="1"/>
  <c r="CJ34" i="1"/>
  <c r="CJ59" i="1"/>
  <c r="CJ55" i="1"/>
  <c r="CJ49" i="1"/>
  <c r="CJ53" i="1"/>
  <c r="CJ46" i="1"/>
  <c r="CJ26" i="1"/>
  <c r="CJ14" i="1"/>
  <c r="CJ35" i="1"/>
  <c r="CJ44" i="1"/>
  <c r="CJ33" i="1"/>
  <c r="CJ13" i="1"/>
  <c r="CJ41" i="1"/>
  <c r="CJ11" i="1"/>
  <c r="CJ29" i="1"/>
  <c r="CJ15" i="1"/>
  <c r="CJ48" i="1"/>
  <c r="CJ56" i="1"/>
  <c r="CJ43" i="1"/>
  <c r="CJ23" i="1"/>
  <c r="CJ21" i="1"/>
  <c r="CJ27" i="1"/>
  <c r="CJ32" i="1"/>
  <c r="CJ50" i="1"/>
  <c r="CJ22" i="1"/>
  <c r="CJ37" i="1"/>
  <c r="CJ17" i="1"/>
  <c r="CJ51" i="1"/>
  <c r="CJ12" i="1"/>
  <c r="CJ39" i="1"/>
  <c r="CJ19" i="1"/>
  <c r="CJ38" i="1"/>
  <c r="CJ42" i="1"/>
  <c r="CJ20" i="1"/>
  <c r="CJ58" i="1"/>
  <c r="AK60" i="3"/>
  <c r="AK10" i="3"/>
  <c r="AJ11" i="3" a="1"/>
  <c r="CJ60" i="1" l="1"/>
  <c r="CK11" i="1" a="1"/>
  <c r="CJ10" i="1"/>
  <c r="AJ19" i="3"/>
  <c r="AJ27" i="3"/>
  <c r="AJ43" i="3"/>
  <c r="AJ59" i="3"/>
  <c r="AJ30" i="3"/>
  <c r="AJ52" i="3"/>
  <c r="AJ29" i="3"/>
  <c r="AJ50" i="3"/>
  <c r="AJ42" i="3"/>
  <c r="AJ38" i="3"/>
  <c r="AJ26" i="3"/>
  <c r="AJ14" i="3"/>
  <c r="AJ13" i="3"/>
  <c r="AJ31" i="3"/>
  <c r="AJ47" i="3"/>
  <c r="AJ12" i="3"/>
  <c r="AJ36" i="3"/>
  <c r="AJ57" i="3"/>
  <c r="AJ34" i="3"/>
  <c r="AJ56" i="3"/>
  <c r="AJ53" i="3"/>
  <c r="AJ49" i="3"/>
  <c r="AJ48" i="3"/>
  <c r="AJ22" i="3"/>
  <c r="AJ11" i="3"/>
  <c r="AJ18" i="3"/>
  <c r="AJ35" i="3"/>
  <c r="AJ51" i="3"/>
  <c r="AJ20" i="3"/>
  <c r="AJ41" i="3"/>
  <c r="AJ17" i="3"/>
  <c r="AJ40" i="3"/>
  <c r="AJ21" i="3"/>
  <c r="AJ16" i="3"/>
  <c r="AJ33" i="3"/>
  <c r="AJ37" i="3"/>
  <c r="AJ58" i="3"/>
  <c r="AJ15" i="3"/>
  <c r="AJ23" i="3"/>
  <c r="AJ39" i="3"/>
  <c r="AJ55" i="3"/>
  <c r="AJ25" i="3"/>
  <c r="AJ46" i="3"/>
  <c r="AJ24" i="3"/>
  <c r="AJ45" i="3"/>
  <c r="AJ32" i="3"/>
  <c r="AJ28" i="3"/>
  <c r="AJ54" i="3"/>
  <c r="AJ44" i="3"/>
  <c r="CK14" i="1" l="1"/>
  <c r="CK40" i="1"/>
  <c r="CK22" i="1"/>
  <c r="CK59" i="1"/>
  <c r="CK39" i="1"/>
  <c r="CK31" i="1"/>
  <c r="CK21" i="1"/>
  <c r="CK29" i="1"/>
  <c r="CK56" i="1"/>
  <c r="CK24" i="1"/>
  <c r="CK58" i="1"/>
  <c r="CK19" i="1"/>
  <c r="CK45" i="1"/>
  <c r="CK54" i="1"/>
  <c r="CK23" i="1"/>
  <c r="CK35" i="1"/>
  <c r="CK13" i="1"/>
  <c r="CK51" i="1"/>
  <c r="CK26" i="1"/>
  <c r="CK17" i="1"/>
  <c r="CK27" i="1"/>
  <c r="CK52" i="1"/>
  <c r="CK34" i="1"/>
  <c r="CK57" i="1"/>
  <c r="CK16" i="1"/>
  <c r="CK15" i="1"/>
  <c r="CK41" i="1"/>
  <c r="CK25" i="1"/>
  <c r="CK46" i="1"/>
  <c r="CK37" i="1"/>
  <c r="CK49" i="1"/>
  <c r="CK11" i="1"/>
  <c r="CK53" i="1"/>
  <c r="CK12" i="1"/>
  <c r="CK47" i="1"/>
  <c r="CK36" i="1"/>
  <c r="CK20" i="1"/>
  <c r="CK44" i="1"/>
  <c r="CK28" i="1"/>
  <c r="CK32" i="1"/>
  <c r="CK33" i="1"/>
  <c r="CK38" i="1"/>
  <c r="CK55" i="1"/>
  <c r="CK48" i="1"/>
  <c r="CK43" i="1"/>
  <c r="CK18" i="1"/>
  <c r="CK42" i="1"/>
  <c r="CK50" i="1"/>
  <c r="CK30" i="1"/>
  <c r="AJ60" i="3"/>
  <c r="AJ10" i="3"/>
  <c r="AI11" i="3" a="1"/>
  <c r="CK10" i="1" l="1"/>
  <c r="CL11" i="1" a="1"/>
  <c r="CK60" i="1"/>
  <c r="AI17" i="3"/>
  <c r="AI33" i="3"/>
  <c r="AI49" i="3"/>
  <c r="AI20" i="3"/>
  <c r="AI42" i="3"/>
  <c r="AI12" i="3"/>
  <c r="AI40" i="3"/>
  <c r="AI18" i="3"/>
  <c r="AI46" i="3"/>
  <c r="AI43" i="3"/>
  <c r="AI51" i="3"/>
  <c r="AI50" i="3"/>
  <c r="AI25" i="3"/>
  <c r="AI41" i="3"/>
  <c r="AI57" i="3"/>
  <c r="AI31" i="3"/>
  <c r="AI52" i="3"/>
  <c r="AI27" i="3"/>
  <c r="AI55" i="3"/>
  <c r="AI32" i="3"/>
  <c r="AI14" i="3"/>
  <c r="AI23" i="3"/>
  <c r="AI59" i="3"/>
  <c r="AI44" i="3"/>
  <c r="AI21" i="3"/>
  <c r="AI37" i="3"/>
  <c r="AI53" i="3"/>
  <c r="AI26" i="3"/>
  <c r="AI47" i="3"/>
  <c r="AI19" i="3"/>
  <c r="AI48" i="3"/>
  <c r="AI24" i="3"/>
  <c r="AI54" i="3"/>
  <c r="AI56" i="3"/>
  <c r="AI30" i="3"/>
  <c r="AI35" i="3"/>
  <c r="AI13" i="3"/>
  <c r="AI29" i="3"/>
  <c r="AI45" i="3"/>
  <c r="AI15" i="3"/>
  <c r="AI36" i="3"/>
  <c r="AI58" i="3"/>
  <c r="AI34" i="3"/>
  <c r="AI11" i="3"/>
  <c r="AI39" i="3"/>
  <c r="AI28" i="3"/>
  <c r="AI38" i="3"/>
  <c r="AI22" i="3"/>
  <c r="AI16" i="3"/>
  <c r="CL16" i="1" l="1"/>
  <c r="CL52" i="1"/>
  <c r="CL45" i="1"/>
  <c r="CL13" i="1"/>
  <c r="CL47" i="1"/>
  <c r="CL33" i="1"/>
  <c r="CL24" i="1"/>
  <c r="CL32" i="1"/>
  <c r="CL49" i="1"/>
  <c r="CL30" i="1"/>
  <c r="CL18" i="1"/>
  <c r="CL29" i="1"/>
  <c r="CL26" i="1"/>
  <c r="CL19" i="1"/>
  <c r="CL15" i="1"/>
  <c r="CL37" i="1"/>
  <c r="CL50" i="1"/>
  <c r="CL59" i="1"/>
  <c r="CL20" i="1"/>
  <c r="CL40" i="1"/>
  <c r="CL31" i="1"/>
  <c r="CL34" i="1"/>
  <c r="CL11" i="1"/>
  <c r="CL22" i="1"/>
  <c r="CL43" i="1"/>
  <c r="CL17" i="1"/>
  <c r="CL41" i="1"/>
  <c r="CL27" i="1"/>
  <c r="CL58" i="1"/>
  <c r="CL51" i="1"/>
  <c r="CL53" i="1"/>
  <c r="CL21" i="1"/>
  <c r="CL23" i="1"/>
  <c r="CL12" i="1"/>
  <c r="CL44" i="1"/>
  <c r="CL42" i="1"/>
  <c r="CL56" i="1"/>
  <c r="CL39" i="1"/>
  <c r="CL28" i="1"/>
  <c r="CL25" i="1"/>
  <c r="CL48" i="1"/>
  <c r="CL35" i="1"/>
  <c r="CL54" i="1"/>
  <c r="CL14" i="1"/>
  <c r="CL36" i="1"/>
  <c r="CL38" i="1"/>
  <c r="CL55" i="1"/>
  <c r="CL46" i="1"/>
  <c r="CL57" i="1"/>
  <c r="AI60" i="3"/>
  <c r="AH11" i="3" a="1"/>
  <c r="AI10" i="3"/>
  <c r="CL60" i="1" l="1"/>
  <c r="CM11" i="1" a="1"/>
  <c r="CL10" i="1"/>
  <c r="AH15" i="3"/>
  <c r="AH31" i="3"/>
  <c r="AH47" i="3"/>
  <c r="AH12" i="3"/>
  <c r="AH28" i="3"/>
  <c r="AH44" i="3"/>
  <c r="AH18" i="3"/>
  <c r="AH50" i="3"/>
  <c r="AH41" i="3"/>
  <c r="AH38" i="3"/>
  <c r="AH14" i="3"/>
  <c r="AH33" i="3"/>
  <c r="AH19" i="3"/>
  <c r="AH35" i="3"/>
  <c r="AH51" i="3"/>
  <c r="AH16" i="3"/>
  <c r="AH32" i="3"/>
  <c r="AH48" i="3"/>
  <c r="AH26" i="3"/>
  <c r="AH58" i="3"/>
  <c r="AH53" i="3"/>
  <c r="AH49" i="3"/>
  <c r="AH37" i="3"/>
  <c r="AH13" i="3"/>
  <c r="AH23" i="3"/>
  <c r="AH39" i="3"/>
  <c r="AH55" i="3"/>
  <c r="AH20" i="3"/>
  <c r="AH36" i="3"/>
  <c r="AH52" i="3"/>
  <c r="AH34" i="3"/>
  <c r="AH21" i="3"/>
  <c r="AH17" i="3"/>
  <c r="AH22" i="3"/>
  <c r="AH57" i="3"/>
  <c r="AH25" i="3"/>
  <c r="AH11" i="3"/>
  <c r="AH27" i="3"/>
  <c r="AH43" i="3"/>
  <c r="AH59" i="3"/>
  <c r="AH60" i="3" s="1"/>
  <c r="AH24" i="3"/>
  <c r="AH40" i="3"/>
  <c r="AH56" i="3"/>
  <c r="AH42" i="3"/>
  <c r="AH30" i="3"/>
  <c r="AH29" i="3"/>
  <c r="AH45" i="3"/>
  <c r="AH46" i="3"/>
  <c r="AH54" i="3"/>
  <c r="CM34" i="1" l="1"/>
  <c r="CM56" i="1"/>
  <c r="CM46" i="1"/>
  <c r="CM22" i="1"/>
  <c r="CM41" i="1"/>
  <c r="CM36" i="1"/>
  <c r="CM35" i="1"/>
  <c r="CM58" i="1"/>
  <c r="CM24" i="1"/>
  <c r="CM49" i="1"/>
  <c r="CM15" i="1"/>
  <c r="CM59" i="1"/>
  <c r="CM42" i="1"/>
  <c r="CM39" i="1"/>
  <c r="CM40" i="1"/>
  <c r="CM55" i="1"/>
  <c r="CM47" i="1"/>
  <c r="CM12" i="1"/>
  <c r="CM32" i="1"/>
  <c r="CM37" i="1"/>
  <c r="CM25" i="1"/>
  <c r="CM23" i="1"/>
  <c r="CM31" i="1"/>
  <c r="CM27" i="1"/>
  <c r="CM21" i="1"/>
  <c r="CM30" i="1"/>
  <c r="CM28" i="1"/>
  <c r="CM51" i="1"/>
  <c r="CM57" i="1"/>
  <c r="CM48" i="1"/>
  <c r="CM17" i="1"/>
  <c r="CM54" i="1"/>
  <c r="CM26" i="1"/>
  <c r="CM43" i="1"/>
  <c r="CM16" i="1"/>
  <c r="CM33" i="1"/>
  <c r="CM19" i="1"/>
  <c r="CM18" i="1"/>
  <c r="CM52" i="1"/>
  <c r="CM20" i="1"/>
  <c r="CM50" i="1"/>
  <c r="CM14" i="1"/>
  <c r="CM53" i="1"/>
  <c r="CM11" i="1"/>
  <c r="CM38" i="1"/>
  <c r="CM44" i="1"/>
  <c r="CM29" i="1"/>
  <c r="CM45" i="1"/>
  <c r="CM13" i="1"/>
  <c r="AH10" i="3"/>
  <c r="AG11" i="3" a="1"/>
  <c r="CM60" i="1" l="1"/>
  <c r="CN11" i="1" a="1"/>
  <c r="CM10" i="1"/>
  <c r="AG13" i="3"/>
  <c r="AG29" i="3"/>
  <c r="AG45" i="3"/>
  <c r="AG14" i="3"/>
  <c r="AG30" i="3"/>
  <c r="AG46" i="3"/>
  <c r="AG12" i="3"/>
  <c r="AG44" i="3"/>
  <c r="AG39" i="3"/>
  <c r="AG24" i="3"/>
  <c r="AG31" i="3"/>
  <c r="AG11" i="3"/>
  <c r="AG32" i="3"/>
  <c r="AG25" i="3"/>
  <c r="AG41" i="3"/>
  <c r="AG57" i="3"/>
  <c r="AG26" i="3"/>
  <c r="AG42" i="3"/>
  <c r="AG58" i="3"/>
  <c r="AG36" i="3"/>
  <c r="AG27" i="3"/>
  <c r="AG15" i="3"/>
  <c r="AG56" i="3"/>
  <c r="AG43" i="3"/>
  <c r="AG19" i="3"/>
  <c r="AG17" i="3"/>
  <c r="AG33" i="3"/>
  <c r="AG49" i="3"/>
  <c r="AG18" i="3"/>
  <c r="AG34" i="3"/>
  <c r="AG50" i="3"/>
  <c r="AG20" i="3"/>
  <c r="AG52" i="3"/>
  <c r="AG48" i="3"/>
  <c r="AG35" i="3"/>
  <c r="AG51" i="3"/>
  <c r="AG55" i="3"/>
  <c r="AG21" i="3"/>
  <c r="AG37" i="3"/>
  <c r="AG53" i="3"/>
  <c r="AG22" i="3"/>
  <c r="AG38" i="3"/>
  <c r="AG54" i="3"/>
  <c r="AG28" i="3"/>
  <c r="AG16" i="3"/>
  <c r="AG59" i="3"/>
  <c r="AG47" i="3"/>
  <c r="AG23" i="3"/>
  <c r="AG40" i="3"/>
  <c r="CN15" i="1" l="1"/>
  <c r="CN39" i="1"/>
  <c r="CN36" i="1"/>
  <c r="CN31" i="1"/>
  <c r="CN43" i="1"/>
  <c r="CN56" i="1"/>
  <c r="CN34" i="1"/>
  <c r="CN35" i="1"/>
  <c r="CN24" i="1"/>
  <c r="CN19" i="1"/>
  <c r="CN42" i="1"/>
  <c r="CN25" i="1"/>
  <c r="CN54" i="1"/>
  <c r="CN26" i="1"/>
  <c r="CN23" i="1"/>
  <c r="CN29" i="1"/>
  <c r="CN20" i="1"/>
  <c r="CN41" i="1"/>
  <c r="CN28" i="1"/>
  <c r="CN18" i="1"/>
  <c r="CN58" i="1"/>
  <c r="CN44" i="1"/>
  <c r="CN27" i="1"/>
  <c r="CN49" i="1"/>
  <c r="CN45" i="1"/>
  <c r="CN40" i="1"/>
  <c r="CN48" i="1"/>
  <c r="CN46" i="1"/>
  <c r="CN12" i="1"/>
  <c r="CN21" i="1"/>
  <c r="CN59" i="1"/>
  <c r="CN52" i="1"/>
  <c r="CN30" i="1"/>
  <c r="CN17" i="1"/>
  <c r="CN14" i="1"/>
  <c r="CN47" i="1"/>
  <c r="CN53" i="1"/>
  <c r="CN50" i="1"/>
  <c r="CN37" i="1"/>
  <c r="CN51" i="1"/>
  <c r="CN22" i="1"/>
  <c r="CN32" i="1"/>
  <c r="CN11" i="1"/>
  <c r="CN16" i="1"/>
  <c r="CN38" i="1"/>
  <c r="CN57" i="1"/>
  <c r="CN55" i="1"/>
  <c r="CN13" i="1"/>
  <c r="CN33" i="1"/>
  <c r="AG60" i="3"/>
  <c r="AG10" i="3"/>
  <c r="AF11" i="3" a="1"/>
  <c r="CN60" i="1" l="1"/>
  <c r="CN10" i="1"/>
  <c r="CO11" i="1" a="1"/>
  <c r="AF15" i="3"/>
  <c r="AF31" i="3"/>
  <c r="AF47" i="3"/>
  <c r="AF12" i="3"/>
  <c r="AF28" i="3"/>
  <c r="AF44" i="3"/>
  <c r="AF14" i="3"/>
  <c r="AF46" i="3"/>
  <c r="AF34" i="3"/>
  <c r="AF33" i="3"/>
  <c r="AF37" i="3"/>
  <c r="AF18" i="3"/>
  <c r="AF19" i="3"/>
  <c r="AF35" i="3"/>
  <c r="AF51" i="3"/>
  <c r="AF16" i="3"/>
  <c r="AF32" i="3"/>
  <c r="AF48" i="3"/>
  <c r="AF22" i="3"/>
  <c r="AF54" i="3"/>
  <c r="AF45" i="3"/>
  <c r="AF42" i="3"/>
  <c r="AF58" i="3"/>
  <c r="AF49" i="3"/>
  <c r="AF11" i="3"/>
  <c r="AF27" i="3"/>
  <c r="AF43" i="3"/>
  <c r="AF59" i="3"/>
  <c r="AF24" i="3"/>
  <c r="AF40" i="3"/>
  <c r="AF56" i="3"/>
  <c r="AF38" i="3"/>
  <c r="AF25" i="3"/>
  <c r="AF21" i="3"/>
  <c r="AF17" i="3"/>
  <c r="AF50" i="3"/>
  <c r="AF41" i="3"/>
  <c r="AF23" i="3"/>
  <c r="AF39" i="3"/>
  <c r="AF55" i="3"/>
  <c r="AF20" i="3"/>
  <c r="AF36" i="3"/>
  <c r="AF52" i="3"/>
  <c r="AF30" i="3"/>
  <c r="AF13" i="3"/>
  <c r="AF57" i="3"/>
  <c r="AF53" i="3"/>
  <c r="AF29" i="3"/>
  <c r="AF26" i="3"/>
  <c r="CO40" i="1" l="1"/>
  <c r="CO41" i="1"/>
  <c r="CO47" i="1"/>
  <c r="CO50" i="1"/>
  <c r="CO39" i="1"/>
  <c r="CO48" i="1"/>
  <c r="CO37" i="1"/>
  <c r="CO24" i="1"/>
  <c r="CO18" i="1"/>
  <c r="CO53" i="1"/>
  <c r="CO49" i="1"/>
  <c r="CO44" i="1"/>
  <c r="CO30" i="1"/>
  <c r="CO19" i="1"/>
  <c r="CO17" i="1"/>
  <c r="CO59" i="1"/>
  <c r="CO54" i="1"/>
  <c r="CO26" i="1"/>
  <c r="CO42" i="1"/>
  <c r="CO20" i="1"/>
  <c r="CO46" i="1"/>
  <c r="CO38" i="1"/>
  <c r="CO36" i="1"/>
  <c r="CO15" i="1"/>
  <c r="CO29" i="1"/>
  <c r="CO35" i="1"/>
  <c r="CO43" i="1"/>
  <c r="CO16" i="1"/>
  <c r="CO23" i="1"/>
  <c r="CO14" i="1"/>
  <c r="CO55" i="1"/>
  <c r="CO51" i="1"/>
  <c r="CO21" i="1"/>
  <c r="CO57" i="1"/>
  <c r="CO27" i="1"/>
  <c r="CO33" i="1"/>
  <c r="CO25" i="1"/>
  <c r="CO58" i="1"/>
  <c r="CO52" i="1"/>
  <c r="CO31" i="1"/>
  <c r="CO34" i="1"/>
  <c r="CO22" i="1"/>
  <c r="CO11" i="1"/>
  <c r="CO56" i="1"/>
  <c r="CO45" i="1"/>
  <c r="CO13" i="1"/>
  <c r="CO12" i="1"/>
  <c r="CO28" i="1"/>
  <c r="CO32" i="1"/>
  <c r="AF60" i="3"/>
  <c r="AF10" i="3"/>
  <c r="AE11" i="3" a="1"/>
  <c r="CO60" i="1" l="1"/>
  <c r="CP11" i="1" a="1"/>
  <c r="CO10" i="1"/>
  <c r="AE21" i="3"/>
  <c r="AE37" i="3"/>
  <c r="AE53" i="3"/>
  <c r="AE22" i="3"/>
  <c r="AE38" i="3"/>
  <c r="AE54" i="3"/>
  <c r="AE32" i="3"/>
  <c r="AE11" i="3"/>
  <c r="AE52" i="3"/>
  <c r="AE51" i="3"/>
  <c r="AE36" i="3"/>
  <c r="AE55" i="3"/>
  <c r="AE13" i="3"/>
  <c r="AE29" i="3"/>
  <c r="AE45" i="3"/>
  <c r="AE14" i="3"/>
  <c r="AE30" i="3"/>
  <c r="AE46" i="3"/>
  <c r="AE16" i="3"/>
  <c r="AE48" i="3"/>
  <c r="AE31" i="3"/>
  <c r="AE28" i="3"/>
  <c r="AE44" i="3"/>
  <c r="AE27" i="3"/>
  <c r="AE35" i="3"/>
  <c r="AE17" i="3"/>
  <c r="AE33" i="3"/>
  <c r="AE49" i="3"/>
  <c r="AE18" i="3"/>
  <c r="AE34" i="3"/>
  <c r="AE50" i="3"/>
  <c r="AE24" i="3"/>
  <c r="AE56" i="3"/>
  <c r="AE43" i="3"/>
  <c r="AE39" i="3"/>
  <c r="AE15" i="3"/>
  <c r="AE12" i="3"/>
  <c r="AE25" i="3"/>
  <c r="AE41" i="3"/>
  <c r="AE57" i="3"/>
  <c r="AE26" i="3"/>
  <c r="AE42" i="3"/>
  <c r="AE58" i="3"/>
  <c r="AE40" i="3"/>
  <c r="AE20" i="3"/>
  <c r="AE19" i="3"/>
  <c r="AE23" i="3"/>
  <c r="AE59" i="3"/>
  <c r="AE47" i="3"/>
  <c r="CP41" i="1" l="1"/>
  <c r="CP57" i="1"/>
  <c r="CP11" i="1"/>
  <c r="CP15" i="1"/>
  <c r="CP18" i="1"/>
  <c r="CP34" i="1"/>
  <c r="CP22" i="1"/>
  <c r="CP19" i="1"/>
  <c r="CP36" i="1"/>
  <c r="CP38" i="1"/>
  <c r="CP45" i="1"/>
  <c r="CP42" i="1"/>
  <c r="CP53" i="1"/>
  <c r="CP13" i="1"/>
  <c r="CP48" i="1"/>
  <c r="CP17" i="1"/>
  <c r="CP31" i="1"/>
  <c r="CP51" i="1"/>
  <c r="CP50" i="1"/>
  <c r="CP26" i="1"/>
  <c r="CP29" i="1"/>
  <c r="CP33" i="1"/>
  <c r="CP59" i="1"/>
  <c r="CP16" i="1"/>
  <c r="CP52" i="1"/>
  <c r="CP44" i="1"/>
  <c r="CP54" i="1"/>
  <c r="CP37" i="1"/>
  <c r="CP39" i="1"/>
  <c r="CP12" i="1"/>
  <c r="CP21" i="1"/>
  <c r="CP23" i="1"/>
  <c r="CP47" i="1"/>
  <c r="CP14" i="1"/>
  <c r="CP32" i="1"/>
  <c r="CP40" i="1"/>
  <c r="CP56" i="1"/>
  <c r="CP30" i="1"/>
  <c r="CP49" i="1"/>
  <c r="CP25" i="1"/>
  <c r="CP43" i="1"/>
  <c r="CP28" i="1"/>
  <c r="CP24" i="1"/>
  <c r="CP46" i="1"/>
  <c r="CP55" i="1"/>
  <c r="CP35" i="1"/>
  <c r="CP58" i="1"/>
  <c r="CP20" i="1"/>
  <c r="CP27" i="1"/>
  <c r="AE60" i="3"/>
  <c r="AD11" i="3" a="1"/>
  <c r="AE10" i="3"/>
  <c r="CP60" i="1" l="1"/>
  <c r="CQ11" i="1" a="1"/>
  <c r="CP10" i="1"/>
  <c r="AD21" i="3"/>
  <c r="AD37" i="3"/>
  <c r="AD53" i="3"/>
  <c r="AD28" i="3"/>
  <c r="AD50" i="3"/>
  <c r="AD19" i="3"/>
  <c r="AD40" i="3"/>
  <c r="AD16" i="3"/>
  <c r="AD58" i="3"/>
  <c r="AD15" i="3"/>
  <c r="AD22" i="3"/>
  <c r="AD26" i="3"/>
  <c r="AD25" i="3"/>
  <c r="AD41" i="3"/>
  <c r="AD12" i="3"/>
  <c r="AD34" i="3"/>
  <c r="AD55" i="3"/>
  <c r="AD24" i="3"/>
  <c r="AD46" i="3"/>
  <c r="AD27" i="3"/>
  <c r="AD20" i="3"/>
  <c r="AD31" i="3"/>
  <c r="AD52" i="3"/>
  <c r="AD36" i="3"/>
  <c r="AD13" i="3"/>
  <c r="AD29" i="3"/>
  <c r="AD45" i="3"/>
  <c r="AD18" i="3"/>
  <c r="AD39" i="3"/>
  <c r="AD59" i="3"/>
  <c r="AD30" i="3"/>
  <c r="AD51" i="3"/>
  <c r="AD38" i="3"/>
  <c r="AD32" i="3"/>
  <c r="AD43" i="3"/>
  <c r="AD11" i="3"/>
  <c r="AD54" i="3"/>
  <c r="AD17" i="3"/>
  <c r="AD33" i="3"/>
  <c r="AD49" i="3"/>
  <c r="AD23" i="3"/>
  <c r="AD44" i="3"/>
  <c r="AD14" i="3"/>
  <c r="AD35" i="3"/>
  <c r="AD56" i="3"/>
  <c r="AD48" i="3"/>
  <c r="AD47" i="3"/>
  <c r="AD57" i="3"/>
  <c r="AD42" i="3"/>
  <c r="CQ26" i="1" l="1"/>
  <c r="CQ16" i="1"/>
  <c r="CQ45" i="1"/>
  <c r="CQ56" i="1"/>
  <c r="CQ27" i="1"/>
  <c r="CQ11" i="1"/>
  <c r="CQ14" i="1"/>
  <c r="CQ49" i="1"/>
  <c r="CQ22" i="1"/>
  <c r="CQ42" i="1"/>
  <c r="CQ48" i="1"/>
  <c r="CQ54" i="1"/>
  <c r="CQ55" i="1"/>
  <c r="CQ53" i="1"/>
  <c r="CQ47" i="1"/>
  <c r="CQ39" i="1"/>
  <c r="CQ24" i="1"/>
  <c r="CQ34" i="1"/>
  <c r="CQ40" i="1"/>
  <c r="CQ31" i="1"/>
  <c r="CQ36" i="1"/>
  <c r="CQ30" i="1"/>
  <c r="CQ17" i="1"/>
  <c r="CQ43" i="1"/>
  <c r="CQ58" i="1"/>
  <c r="CQ33" i="1"/>
  <c r="CQ50" i="1"/>
  <c r="CQ15" i="1"/>
  <c r="CQ57" i="1"/>
  <c r="CQ23" i="1"/>
  <c r="CQ32" i="1"/>
  <c r="CQ20" i="1"/>
  <c r="CQ41" i="1"/>
  <c r="CQ12" i="1"/>
  <c r="CQ38" i="1"/>
  <c r="CQ44" i="1"/>
  <c r="CQ19" i="1"/>
  <c r="CQ21" i="1"/>
  <c r="CQ25" i="1"/>
  <c r="CQ59" i="1"/>
  <c r="CQ13" i="1"/>
  <c r="CQ18" i="1"/>
  <c r="CQ46" i="1"/>
  <c r="CQ52" i="1"/>
  <c r="CQ29" i="1"/>
  <c r="CQ37" i="1"/>
  <c r="CQ35" i="1"/>
  <c r="CQ28" i="1"/>
  <c r="CQ51" i="1"/>
  <c r="AD60" i="3"/>
  <c r="AD10" i="3"/>
  <c r="AC11" i="3" a="1"/>
  <c r="CQ60" i="1" l="1"/>
  <c r="CQ10" i="1"/>
  <c r="CR11" i="1" a="1"/>
  <c r="AC15" i="3"/>
  <c r="AC31" i="3"/>
  <c r="AC47" i="3"/>
  <c r="AC14" i="3"/>
  <c r="AC36" i="3"/>
  <c r="AC57" i="3"/>
  <c r="AC32" i="3"/>
  <c r="AC53" i="3"/>
  <c r="AC38" i="3"/>
  <c r="AC34" i="3"/>
  <c r="AC50" i="3"/>
  <c r="AC18" i="3"/>
  <c r="AC19" i="3"/>
  <c r="AC35" i="3"/>
  <c r="AC51" i="3"/>
  <c r="AC20" i="3"/>
  <c r="AC41" i="3"/>
  <c r="AC16" i="3"/>
  <c r="AC37" i="3"/>
  <c r="AC58" i="3"/>
  <c r="AC49" i="3"/>
  <c r="AC45" i="3"/>
  <c r="AC22" i="3"/>
  <c r="AC54" i="3"/>
  <c r="AC23" i="3"/>
  <c r="AC39" i="3"/>
  <c r="AC55" i="3"/>
  <c r="AC25" i="3"/>
  <c r="AC46" i="3"/>
  <c r="AC21" i="3"/>
  <c r="AC42" i="3"/>
  <c r="AC17" i="3"/>
  <c r="AC13" i="3"/>
  <c r="AC56" i="3"/>
  <c r="AC44" i="3"/>
  <c r="AC12" i="3"/>
  <c r="AC11" i="3"/>
  <c r="AC27" i="3"/>
  <c r="AC43" i="3"/>
  <c r="AC59" i="3"/>
  <c r="AC30" i="3"/>
  <c r="AC52" i="3"/>
  <c r="AC26" i="3"/>
  <c r="AC48" i="3"/>
  <c r="AC28" i="3"/>
  <c r="AC24" i="3"/>
  <c r="AC29" i="3"/>
  <c r="AC33" i="3"/>
  <c r="AC40" i="3"/>
  <c r="CR22" i="1" l="1"/>
  <c r="CR18" i="1"/>
  <c r="CR25" i="1"/>
  <c r="CR42" i="1"/>
  <c r="CR31" i="1"/>
  <c r="CR29" i="1"/>
  <c r="CR35" i="1"/>
  <c r="CR56" i="1"/>
  <c r="CR38" i="1"/>
  <c r="CR28" i="1"/>
  <c r="CR40" i="1"/>
  <c r="CR32" i="1"/>
  <c r="CR11" i="1"/>
  <c r="CR39" i="1"/>
  <c r="CR12" i="1"/>
  <c r="CR14" i="1"/>
  <c r="CR45" i="1"/>
  <c r="CR13" i="1"/>
  <c r="CR30" i="1"/>
  <c r="CR17" i="1"/>
  <c r="CR59" i="1"/>
  <c r="CR36" i="1"/>
  <c r="CR16" i="1"/>
  <c r="CR58" i="1"/>
  <c r="CR19" i="1"/>
  <c r="CR26" i="1"/>
  <c r="CR15" i="1"/>
  <c r="CR44" i="1"/>
  <c r="CR46" i="1"/>
  <c r="CR51" i="1"/>
  <c r="CR54" i="1"/>
  <c r="CR34" i="1"/>
  <c r="CR24" i="1"/>
  <c r="CR20" i="1"/>
  <c r="CR47" i="1"/>
  <c r="CR37" i="1"/>
  <c r="CR48" i="1"/>
  <c r="CR57" i="1"/>
  <c r="CR41" i="1"/>
  <c r="CR49" i="1"/>
  <c r="CR23" i="1"/>
  <c r="CR33" i="1"/>
  <c r="CR21" i="1"/>
  <c r="CR52" i="1"/>
  <c r="CR27" i="1"/>
  <c r="CR43" i="1"/>
  <c r="CR53" i="1"/>
  <c r="CR50" i="1"/>
  <c r="CR55" i="1"/>
  <c r="AC60" i="3"/>
  <c r="AC10" i="3"/>
  <c r="AB11" i="3" a="1"/>
  <c r="CR60" i="1" l="1"/>
  <c r="CR10" i="1"/>
  <c r="CS11" i="1" a="1"/>
  <c r="AB13" i="3"/>
  <c r="AB29" i="3"/>
  <c r="AB45" i="3"/>
  <c r="AB11" i="3"/>
  <c r="AB32" i="3"/>
  <c r="AB54" i="3"/>
  <c r="AB23" i="3"/>
  <c r="AB44" i="3"/>
  <c r="AB24" i="3"/>
  <c r="AB20" i="3"/>
  <c r="AB15" i="3"/>
  <c r="AB51" i="3"/>
  <c r="AB19" i="3"/>
  <c r="AB17" i="3"/>
  <c r="AB33" i="3"/>
  <c r="AB49" i="3"/>
  <c r="AB16" i="3"/>
  <c r="AB38" i="3"/>
  <c r="AB59" i="3"/>
  <c r="AB28" i="3"/>
  <c r="AB50" i="3"/>
  <c r="AB35" i="3"/>
  <c r="AB31" i="3"/>
  <c r="AB36" i="3"/>
  <c r="AB40" i="3"/>
  <c r="AB21" i="3"/>
  <c r="AB37" i="3"/>
  <c r="AB53" i="3"/>
  <c r="AB22" i="3"/>
  <c r="AB43" i="3"/>
  <c r="AB12" i="3"/>
  <c r="AB34" i="3"/>
  <c r="AB55" i="3"/>
  <c r="AB46" i="3"/>
  <c r="AB42" i="3"/>
  <c r="AB58" i="3"/>
  <c r="AB26" i="3"/>
  <c r="AB25" i="3"/>
  <c r="AB41" i="3"/>
  <c r="AB57" i="3"/>
  <c r="AB27" i="3"/>
  <c r="AB48" i="3"/>
  <c r="AB18" i="3"/>
  <c r="AB39" i="3"/>
  <c r="AB14" i="3"/>
  <c r="AB56" i="3"/>
  <c r="AB52" i="3"/>
  <c r="AB30" i="3"/>
  <c r="AB47" i="3"/>
  <c r="CS18" i="1" l="1"/>
  <c r="CS33" i="1"/>
  <c r="CS36" i="1"/>
  <c r="CS41" i="1"/>
  <c r="CS21" i="1"/>
  <c r="CS30" i="1"/>
  <c r="CS26" i="1"/>
  <c r="CS49" i="1"/>
  <c r="CS27" i="1"/>
  <c r="CS17" i="1"/>
  <c r="CS24" i="1"/>
  <c r="CS11" i="1"/>
  <c r="CS22" i="1"/>
  <c r="CS50" i="1"/>
  <c r="CS35" i="1"/>
  <c r="CS20" i="1"/>
  <c r="CS40" i="1"/>
  <c r="CS54" i="1"/>
  <c r="CS32" i="1"/>
  <c r="CS31" i="1"/>
  <c r="CS23" i="1"/>
  <c r="CS12" i="1"/>
  <c r="CS47" i="1"/>
  <c r="CS43" i="1"/>
  <c r="CS16" i="1"/>
  <c r="CS51" i="1"/>
  <c r="CS38" i="1"/>
  <c r="CS13" i="1"/>
  <c r="CS44" i="1"/>
  <c r="CS55" i="1"/>
  <c r="CS28" i="1"/>
  <c r="CS14" i="1"/>
  <c r="CS39" i="1"/>
  <c r="CS19" i="1"/>
  <c r="CS45" i="1"/>
  <c r="CS53" i="1"/>
  <c r="CS46" i="1"/>
  <c r="CS48" i="1"/>
  <c r="CS15" i="1"/>
  <c r="CS52" i="1"/>
  <c r="CS37" i="1"/>
  <c r="CS56" i="1"/>
  <c r="CS34" i="1"/>
  <c r="CS25" i="1"/>
  <c r="CS29" i="1"/>
  <c r="CS42" i="1"/>
  <c r="CS57" i="1"/>
  <c r="CS58" i="1"/>
  <c r="CS59" i="1"/>
  <c r="AA11" i="3" a="1"/>
  <c r="AB10" i="3"/>
  <c r="AB60" i="3"/>
  <c r="CT11" i="1" l="1" a="1"/>
  <c r="CS10" i="1"/>
  <c r="CS60" i="1"/>
  <c r="AA23" i="3"/>
  <c r="AA39" i="3"/>
  <c r="AA55" i="3"/>
  <c r="AA24" i="3"/>
  <c r="AA45" i="3"/>
  <c r="AA20" i="3"/>
  <c r="AA41" i="3"/>
  <c r="AA21" i="3"/>
  <c r="AA17" i="3"/>
  <c r="AA22" i="3"/>
  <c r="AA58" i="3"/>
  <c r="AA26" i="3"/>
  <c r="AA11" i="3"/>
  <c r="AA27" i="3"/>
  <c r="AA43" i="3"/>
  <c r="AA59" i="3"/>
  <c r="AA29" i="3"/>
  <c r="AA50" i="3"/>
  <c r="AA25" i="3"/>
  <c r="AA46" i="3"/>
  <c r="AA32" i="3"/>
  <c r="AA28" i="3"/>
  <c r="AA44" i="3"/>
  <c r="AA48" i="3"/>
  <c r="AA54" i="3"/>
  <c r="AA15" i="3"/>
  <c r="AA31" i="3"/>
  <c r="AA47" i="3"/>
  <c r="AA13" i="3"/>
  <c r="AA34" i="3"/>
  <c r="AA56" i="3"/>
  <c r="AA30" i="3"/>
  <c r="AA52" i="3"/>
  <c r="AA42" i="3"/>
  <c r="AA38" i="3"/>
  <c r="AA16" i="3"/>
  <c r="AA33" i="3"/>
  <c r="AA19" i="3"/>
  <c r="AA35" i="3"/>
  <c r="AA51" i="3"/>
  <c r="AA18" i="3"/>
  <c r="AA40" i="3"/>
  <c r="AA14" i="3"/>
  <c r="AA36" i="3"/>
  <c r="AA57" i="3"/>
  <c r="AA53" i="3"/>
  <c r="AA49" i="3"/>
  <c r="AA37" i="3"/>
  <c r="AA12" i="3"/>
  <c r="CT23" i="1" l="1"/>
  <c r="CT31" i="1"/>
  <c r="CT49" i="1"/>
  <c r="CT28" i="1"/>
  <c r="CT36" i="1"/>
  <c r="CT46" i="1"/>
  <c r="CT35" i="1"/>
  <c r="CT19" i="1"/>
  <c r="CT55" i="1"/>
  <c r="CT50" i="1"/>
  <c r="CT52" i="1"/>
  <c r="CT15" i="1"/>
  <c r="CT13" i="1"/>
  <c r="CT17" i="1"/>
  <c r="CT37" i="1"/>
  <c r="CT41" i="1"/>
  <c r="CT26" i="1"/>
  <c r="CT24" i="1"/>
  <c r="CT25" i="1"/>
  <c r="CT38" i="1"/>
  <c r="CT53" i="1"/>
  <c r="CT59" i="1"/>
  <c r="CT30" i="1"/>
  <c r="CT57" i="1"/>
  <c r="CT20" i="1"/>
  <c r="CT18" i="1"/>
  <c r="CT27" i="1"/>
  <c r="CT44" i="1"/>
  <c r="CT45" i="1"/>
  <c r="CT16" i="1"/>
  <c r="CT40" i="1"/>
  <c r="CT56" i="1"/>
  <c r="CT48" i="1"/>
  <c r="CT14" i="1"/>
  <c r="CT33" i="1"/>
  <c r="CT32" i="1"/>
  <c r="CT12" i="1"/>
  <c r="CT47" i="1"/>
  <c r="CT29" i="1"/>
  <c r="CT11" i="1"/>
  <c r="CT39" i="1"/>
  <c r="CT42" i="1"/>
  <c r="CT34" i="1"/>
  <c r="CT43" i="1"/>
  <c r="CT21" i="1"/>
  <c r="CT54" i="1"/>
  <c r="CT51" i="1"/>
  <c r="CT58" i="1"/>
  <c r="CT22" i="1"/>
  <c r="AA60" i="3"/>
  <c r="Z11" i="3" a="1"/>
  <c r="AA10" i="3"/>
  <c r="CU11" i="1" l="1" a="1"/>
  <c r="CT10" i="1"/>
  <c r="CT60" i="1"/>
  <c r="Z13" i="3"/>
  <c r="Z29" i="3"/>
  <c r="Z45" i="3"/>
  <c r="Z15" i="3"/>
  <c r="Z36" i="3"/>
  <c r="Z58" i="3"/>
  <c r="Z27" i="3"/>
  <c r="Z48" i="3"/>
  <c r="Z28" i="3"/>
  <c r="Z24" i="3"/>
  <c r="Z30" i="3"/>
  <c r="Z12" i="3"/>
  <c r="Z19" i="3"/>
  <c r="Z17" i="3"/>
  <c r="Z33" i="3"/>
  <c r="Z49" i="3"/>
  <c r="Z20" i="3"/>
  <c r="Z42" i="3"/>
  <c r="Z11" i="3"/>
  <c r="Z32" i="3"/>
  <c r="Z54" i="3"/>
  <c r="Z39" i="3"/>
  <c r="Z35" i="3"/>
  <c r="Z51" i="3"/>
  <c r="Z55" i="3"/>
  <c r="Z25" i="3"/>
  <c r="Z41" i="3"/>
  <c r="Z57" i="3"/>
  <c r="Z31" i="3"/>
  <c r="Z52" i="3"/>
  <c r="Z22" i="3"/>
  <c r="Z43" i="3"/>
  <c r="Z18" i="3"/>
  <c r="Z14" i="3"/>
  <c r="Z56" i="3"/>
  <c r="Z44" i="3"/>
  <c r="Z34" i="3"/>
  <c r="Z21" i="3"/>
  <c r="Z37" i="3"/>
  <c r="Z53" i="3"/>
  <c r="Z26" i="3"/>
  <c r="Z47" i="3"/>
  <c r="Z16" i="3"/>
  <c r="Z38" i="3"/>
  <c r="Z59" i="3"/>
  <c r="Z50" i="3"/>
  <c r="Z46" i="3"/>
  <c r="Z23" i="3"/>
  <c r="Z40" i="3"/>
  <c r="CU32" i="1" l="1"/>
  <c r="CU21" i="1"/>
  <c r="CU44" i="1"/>
  <c r="CU26" i="1"/>
  <c r="CU35" i="1"/>
  <c r="CU11" i="1"/>
  <c r="CU59" i="1"/>
  <c r="CU46" i="1"/>
  <c r="CU38" i="1"/>
  <c r="CU34" i="1"/>
  <c r="CU20" i="1"/>
  <c r="CU43" i="1"/>
  <c r="CU16" i="1"/>
  <c r="CU57" i="1"/>
  <c r="CU28" i="1"/>
  <c r="CU55" i="1"/>
  <c r="CU47" i="1"/>
  <c r="CU17" i="1"/>
  <c r="CU42" i="1"/>
  <c r="CU23" i="1"/>
  <c r="CU19" i="1"/>
  <c r="CU33" i="1"/>
  <c r="CU58" i="1"/>
  <c r="CU29" i="1"/>
  <c r="CU30" i="1"/>
  <c r="CU51" i="1"/>
  <c r="CU39" i="1"/>
  <c r="CU48" i="1"/>
  <c r="CU53" i="1"/>
  <c r="CU54" i="1"/>
  <c r="CU15" i="1"/>
  <c r="CU41" i="1"/>
  <c r="CU52" i="1"/>
  <c r="CU40" i="1"/>
  <c r="CU56" i="1"/>
  <c r="CU45" i="1"/>
  <c r="CU27" i="1"/>
  <c r="CU18" i="1"/>
  <c r="CU25" i="1"/>
  <c r="CU31" i="1"/>
  <c r="CU36" i="1"/>
  <c r="CU49" i="1"/>
  <c r="CU24" i="1"/>
  <c r="CU12" i="1"/>
  <c r="CU50" i="1"/>
  <c r="CU13" i="1"/>
  <c r="CU22" i="1"/>
  <c r="CU14" i="1"/>
  <c r="CU37" i="1"/>
  <c r="Z60" i="3"/>
  <c r="Z10" i="3"/>
  <c r="Y11" i="3" a="1"/>
  <c r="CU60" i="1" l="1"/>
  <c r="CV11" i="1" a="1"/>
  <c r="CU10" i="1"/>
  <c r="Y23" i="3"/>
  <c r="Y39" i="3"/>
  <c r="Y55" i="3"/>
  <c r="Y22" i="3"/>
  <c r="Y44" i="3"/>
  <c r="Y18" i="3"/>
  <c r="Y40" i="3"/>
  <c r="Y14" i="3"/>
  <c r="Y57" i="3"/>
  <c r="Y53" i="3"/>
  <c r="Y30" i="3"/>
  <c r="Y26" i="3"/>
  <c r="Y19" i="3"/>
  <c r="Y35" i="3"/>
  <c r="Y51" i="3"/>
  <c r="Y17" i="3"/>
  <c r="Y38" i="3"/>
  <c r="Y13" i="3"/>
  <c r="Y34" i="3"/>
  <c r="Y56" i="3"/>
  <c r="Y46" i="3"/>
  <c r="Y42" i="3"/>
  <c r="Y58" i="3"/>
  <c r="Y48" i="3"/>
  <c r="Y11" i="3"/>
  <c r="Y27" i="3"/>
  <c r="Y43" i="3"/>
  <c r="Y59" i="3"/>
  <c r="Y28" i="3"/>
  <c r="Y49" i="3"/>
  <c r="Y24" i="3"/>
  <c r="Y45" i="3"/>
  <c r="Y25" i="3"/>
  <c r="Y21" i="3"/>
  <c r="Y16" i="3"/>
  <c r="Y52" i="3"/>
  <c r="Y41" i="3"/>
  <c r="Y15" i="3"/>
  <c r="Y31" i="3"/>
  <c r="Y47" i="3"/>
  <c r="Y12" i="3"/>
  <c r="Y33" i="3"/>
  <c r="Y54" i="3"/>
  <c r="Y29" i="3"/>
  <c r="Y50" i="3"/>
  <c r="Y36" i="3"/>
  <c r="Y32" i="3"/>
  <c r="Y37" i="3"/>
  <c r="Y20" i="3"/>
  <c r="CV24" i="1" l="1"/>
  <c r="CV45" i="1"/>
  <c r="CV36" i="1"/>
  <c r="CV33" i="1"/>
  <c r="CV28" i="1"/>
  <c r="CV46" i="1"/>
  <c r="CV49" i="1"/>
  <c r="CV51" i="1"/>
  <c r="CV16" i="1"/>
  <c r="CV37" i="1"/>
  <c r="CV29" i="1"/>
  <c r="CV20" i="1"/>
  <c r="CV38" i="1"/>
  <c r="CV58" i="1"/>
  <c r="CV48" i="1"/>
  <c r="CV18" i="1"/>
  <c r="CV22" i="1"/>
  <c r="CV50" i="1"/>
  <c r="CV23" i="1"/>
  <c r="CV44" i="1"/>
  <c r="CV59" i="1"/>
  <c r="CV25" i="1"/>
  <c r="CV55" i="1"/>
  <c r="CV34" i="1"/>
  <c r="CV40" i="1"/>
  <c r="CV35" i="1"/>
  <c r="CV56" i="1"/>
  <c r="CV15" i="1"/>
  <c r="CV47" i="1"/>
  <c r="CV13" i="1"/>
  <c r="CV53" i="1"/>
  <c r="CV30" i="1"/>
  <c r="CV42" i="1"/>
  <c r="CV41" i="1"/>
  <c r="CV21" i="1"/>
  <c r="CV31" i="1"/>
  <c r="CV39" i="1"/>
  <c r="CV43" i="1"/>
  <c r="CV57" i="1"/>
  <c r="CV54" i="1"/>
  <c r="CV27" i="1"/>
  <c r="CV12" i="1"/>
  <c r="CV52" i="1"/>
  <c r="CV26" i="1"/>
  <c r="CV11" i="1"/>
  <c r="CV14" i="1"/>
  <c r="CV32" i="1"/>
  <c r="CV19" i="1"/>
  <c r="CV17" i="1"/>
  <c r="Y60" i="3"/>
  <c r="Y10" i="3"/>
  <c r="X11" i="3" a="1"/>
  <c r="CV10" i="1" l="1"/>
  <c r="CW11" i="1" a="1"/>
  <c r="CV60" i="1"/>
  <c r="X20" i="3"/>
  <c r="X36" i="3"/>
  <c r="X52" i="3"/>
  <c r="X21" i="3"/>
  <c r="X37" i="3"/>
  <c r="X53" i="3"/>
  <c r="X30" i="3"/>
  <c r="X15" i="3"/>
  <c r="X47" i="3"/>
  <c r="X50" i="3"/>
  <c r="X59" i="3"/>
  <c r="X51" i="3"/>
  <c r="X24" i="3"/>
  <c r="X40" i="3"/>
  <c r="X56" i="3"/>
  <c r="X25" i="3"/>
  <c r="X41" i="3"/>
  <c r="X57" i="3"/>
  <c r="X38" i="3"/>
  <c r="X23" i="3"/>
  <c r="X55" i="3"/>
  <c r="X11" i="3"/>
  <c r="X35" i="3"/>
  <c r="X42" i="3"/>
  <c r="X12" i="3"/>
  <c r="X28" i="3"/>
  <c r="X44" i="3"/>
  <c r="X13" i="3"/>
  <c r="X29" i="3"/>
  <c r="X45" i="3"/>
  <c r="X14" i="3"/>
  <c r="X46" i="3"/>
  <c r="X31" i="3"/>
  <c r="X18" i="3"/>
  <c r="X27" i="3"/>
  <c r="X26" i="3"/>
  <c r="X19" i="3"/>
  <c r="X16" i="3"/>
  <c r="X32" i="3"/>
  <c r="X48" i="3"/>
  <c r="X17" i="3"/>
  <c r="X33" i="3"/>
  <c r="X49" i="3"/>
  <c r="X22" i="3"/>
  <c r="X54" i="3"/>
  <c r="X39" i="3"/>
  <c r="X34" i="3"/>
  <c r="X43" i="3"/>
  <c r="X58" i="3"/>
  <c r="CW25" i="1" l="1"/>
  <c r="CW55" i="1"/>
  <c r="CW21" i="1"/>
  <c r="CW48" i="1"/>
  <c r="CW40" i="1"/>
  <c r="CW19" i="1"/>
  <c r="CW39" i="1"/>
  <c r="CW47" i="1"/>
  <c r="CW22" i="1"/>
  <c r="CW45" i="1"/>
  <c r="CW37" i="1"/>
  <c r="CW18" i="1"/>
  <c r="CW34" i="1"/>
  <c r="CW28" i="1"/>
  <c r="CW29" i="1"/>
  <c r="CW53" i="1"/>
  <c r="CW11" i="1"/>
  <c r="CW58" i="1"/>
  <c r="CW24" i="1"/>
  <c r="CW51" i="1"/>
  <c r="CW41" i="1"/>
  <c r="CW50" i="1"/>
  <c r="CW13" i="1"/>
  <c r="CW12" i="1"/>
  <c r="CW42" i="1"/>
  <c r="CW54" i="1"/>
  <c r="CW27" i="1"/>
  <c r="CW23" i="1"/>
  <c r="CW30" i="1"/>
  <c r="CW38" i="1"/>
  <c r="CW44" i="1"/>
  <c r="CW52" i="1"/>
  <c r="CW26" i="1"/>
  <c r="CW59" i="1"/>
  <c r="CW20" i="1"/>
  <c r="CW32" i="1"/>
  <c r="CW15" i="1"/>
  <c r="CW33" i="1"/>
  <c r="CW17" i="1"/>
  <c r="CW16" i="1"/>
  <c r="CW46" i="1"/>
  <c r="CW57" i="1"/>
  <c r="CW31" i="1"/>
  <c r="CW14" i="1"/>
  <c r="CW56" i="1"/>
  <c r="CW43" i="1"/>
  <c r="CW36" i="1"/>
  <c r="CW49" i="1"/>
  <c r="CW35" i="1"/>
  <c r="X60" i="3"/>
  <c r="X10" i="3"/>
  <c r="W11" i="3" a="1"/>
  <c r="CW60" i="1" l="1"/>
  <c r="CW10" i="1"/>
  <c r="CX11" i="1" a="1"/>
  <c r="W18" i="3"/>
  <c r="W34" i="3"/>
  <c r="W50" i="3"/>
  <c r="W15" i="3"/>
  <c r="W31" i="3"/>
  <c r="W47" i="3"/>
  <c r="W16" i="3"/>
  <c r="W48" i="3"/>
  <c r="W33" i="3"/>
  <c r="W20" i="3"/>
  <c r="W29" i="3"/>
  <c r="W12" i="3"/>
  <c r="W22" i="3"/>
  <c r="W38" i="3"/>
  <c r="W54" i="3"/>
  <c r="W19" i="3"/>
  <c r="W35" i="3"/>
  <c r="W51" i="3"/>
  <c r="W24" i="3"/>
  <c r="W56" i="3"/>
  <c r="W41" i="3"/>
  <c r="W36" i="3"/>
  <c r="W45" i="3"/>
  <c r="W44" i="3"/>
  <c r="W26" i="3"/>
  <c r="W42" i="3"/>
  <c r="W58" i="3"/>
  <c r="W23" i="3"/>
  <c r="W39" i="3"/>
  <c r="W55" i="3"/>
  <c r="W32" i="3"/>
  <c r="W17" i="3"/>
  <c r="W49" i="3"/>
  <c r="W52" i="3"/>
  <c r="W21" i="3"/>
  <c r="W37" i="3"/>
  <c r="W14" i="3"/>
  <c r="W30" i="3"/>
  <c r="W46" i="3"/>
  <c r="W11" i="3"/>
  <c r="W27" i="3"/>
  <c r="W43" i="3"/>
  <c r="W59" i="3"/>
  <c r="W40" i="3"/>
  <c r="W25" i="3"/>
  <c r="W57" i="3"/>
  <c r="W13" i="3"/>
  <c r="W53" i="3"/>
  <c r="W28" i="3"/>
  <c r="CX26" i="1" l="1"/>
  <c r="CX46" i="1"/>
  <c r="CX53" i="1"/>
  <c r="CX19" i="1"/>
  <c r="CX54" i="1"/>
  <c r="CX11" i="1"/>
  <c r="CX17" i="1"/>
  <c r="CX32" i="1"/>
  <c r="CX41" i="1"/>
  <c r="CX50" i="1"/>
  <c r="CX42" i="1"/>
  <c r="CX59" i="1"/>
  <c r="CX22" i="1"/>
  <c r="CX12" i="1"/>
  <c r="CX14" i="1"/>
  <c r="CX40" i="1"/>
  <c r="CX52" i="1"/>
  <c r="CX35" i="1"/>
  <c r="CX49" i="1"/>
  <c r="CX28" i="1"/>
  <c r="CX29" i="1"/>
  <c r="CX51" i="1"/>
  <c r="CX25" i="1"/>
  <c r="CX15" i="1"/>
  <c r="CX23" i="1"/>
  <c r="CX36" i="1"/>
  <c r="CX45" i="1"/>
  <c r="CX13" i="1"/>
  <c r="CX57" i="1"/>
  <c r="CX44" i="1"/>
  <c r="CX34" i="1"/>
  <c r="CX55" i="1"/>
  <c r="CX27" i="1"/>
  <c r="CX38" i="1"/>
  <c r="CX21" i="1"/>
  <c r="CX24" i="1"/>
  <c r="CX16" i="1"/>
  <c r="CX33" i="1"/>
  <c r="CX58" i="1"/>
  <c r="CX18" i="1"/>
  <c r="CX39" i="1"/>
  <c r="CX37" i="1"/>
  <c r="CX56" i="1"/>
  <c r="CX43" i="1"/>
  <c r="CX20" i="1"/>
  <c r="CX47" i="1"/>
  <c r="CX48" i="1"/>
  <c r="CX31" i="1"/>
  <c r="CX30" i="1"/>
  <c r="W60" i="3"/>
  <c r="W10" i="3"/>
  <c r="V11" i="3" a="1"/>
  <c r="CX60" i="1" l="1"/>
  <c r="CX10" i="1"/>
  <c r="CY11" i="1" a="1"/>
  <c r="V16" i="3"/>
  <c r="V32" i="3"/>
  <c r="V48" i="3"/>
  <c r="V17" i="3"/>
  <c r="V33" i="3"/>
  <c r="V49" i="3"/>
  <c r="V26" i="3"/>
  <c r="V58" i="3"/>
  <c r="V35" i="3"/>
  <c r="V22" i="3"/>
  <c r="V31" i="3"/>
  <c r="V46" i="3"/>
  <c r="V20" i="3"/>
  <c r="V52" i="3"/>
  <c r="V37" i="3"/>
  <c r="V34" i="3"/>
  <c r="V11" i="3"/>
  <c r="V38" i="3"/>
  <c r="V47" i="3"/>
  <c r="V12" i="3"/>
  <c r="V28" i="3"/>
  <c r="V44" i="3"/>
  <c r="V13" i="3"/>
  <c r="V29" i="3"/>
  <c r="V45" i="3"/>
  <c r="V18" i="3"/>
  <c r="V50" i="3"/>
  <c r="V27" i="3"/>
  <c r="V59" i="3"/>
  <c r="V15" i="3"/>
  <c r="V30" i="3"/>
  <c r="V14" i="3"/>
  <c r="V36" i="3"/>
  <c r="V21" i="3"/>
  <c r="V53" i="3"/>
  <c r="V43" i="3"/>
  <c r="V23" i="3"/>
  <c r="V24" i="3"/>
  <c r="V40" i="3"/>
  <c r="V56" i="3"/>
  <c r="V25" i="3"/>
  <c r="V41" i="3"/>
  <c r="V57" i="3"/>
  <c r="V42" i="3"/>
  <c r="V19" i="3"/>
  <c r="V51" i="3"/>
  <c r="V54" i="3"/>
  <c r="V39" i="3"/>
  <c r="V55" i="3"/>
  <c r="CY43" i="1" l="1"/>
  <c r="CY31" i="1"/>
  <c r="CY23" i="1"/>
  <c r="CY41" i="1"/>
  <c r="CY16" i="1"/>
  <c r="CY37" i="1"/>
  <c r="CY27" i="1"/>
  <c r="CY36" i="1"/>
  <c r="CY15" i="1"/>
  <c r="CY18" i="1"/>
  <c r="CY50" i="1"/>
  <c r="CY20" i="1"/>
  <c r="CY32" i="1"/>
  <c r="CY25" i="1"/>
  <c r="CY58" i="1"/>
  <c r="CY12" i="1"/>
  <c r="CY59" i="1"/>
  <c r="CY42" i="1"/>
  <c r="CY38" i="1"/>
  <c r="CY52" i="1"/>
  <c r="CY40" i="1"/>
  <c r="CY29" i="1"/>
  <c r="CY13" i="1"/>
  <c r="CY55" i="1"/>
  <c r="CY28" i="1"/>
  <c r="CY17" i="1"/>
  <c r="CY57" i="1"/>
  <c r="CY24" i="1"/>
  <c r="CY19" i="1"/>
  <c r="CY46" i="1"/>
  <c r="CY49" i="1"/>
  <c r="CY45" i="1"/>
  <c r="CY33" i="1"/>
  <c r="CY35" i="1"/>
  <c r="CY54" i="1"/>
  <c r="CY51" i="1"/>
  <c r="CY53" i="1"/>
  <c r="CY21" i="1"/>
  <c r="CY22" i="1"/>
  <c r="CY39" i="1"/>
  <c r="CY47" i="1"/>
  <c r="CY34" i="1"/>
  <c r="CY48" i="1"/>
  <c r="CY14" i="1"/>
  <c r="CY11" i="1"/>
  <c r="CY26" i="1"/>
  <c r="CY30" i="1"/>
  <c r="CY56" i="1"/>
  <c r="CY44" i="1"/>
  <c r="V60" i="3"/>
  <c r="V10" i="3"/>
  <c r="U11" i="3" a="1"/>
  <c r="CY60" i="1" l="1"/>
  <c r="CZ11" i="1" a="1"/>
  <c r="CY10" i="1"/>
  <c r="U20" i="3"/>
  <c r="U36" i="3"/>
  <c r="U19" i="3"/>
  <c r="U41" i="3"/>
  <c r="U58" i="3"/>
  <c r="U31" i="3"/>
  <c r="U51" i="3"/>
  <c r="U22" i="3"/>
  <c r="U13" i="3"/>
  <c r="U53" i="3"/>
  <c r="U29" i="3"/>
  <c r="U48" i="3"/>
  <c r="U16" i="3"/>
  <c r="U32" i="3"/>
  <c r="U14" i="3"/>
  <c r="U35" i="3"/>
  <c r="U54" i="3"/>
  <c r="U26" i="3"/>
  <c r="U47" i="3"/>
  <c r="U11" i="3"/>
  <c r="U52" i="3"/>
  <c r="U45" i="3"/>
  <c r="U56" i="3"/>
  <c r="U57" i="3"/>
  <c r="U24" i="3"/>
  <c r="U40" i="3"/>
  <c r="U25" i="3"/>
  <c r="U46" i="3"/>
  <c r="U15" i="3"/>
  <c r="U37" i="3"/>
  <c r="U55" i="3"/>
  <c r="U33" i="3"/>
  <c r="U23" i="3"/>
  <c r="U17" i="3"/>
  <c r="U49" i="3"/>
  <c r="U27" i="3"/>
  <c r="U12" i="3"/>
  <c r="U28" i="3"/>
  <c r="U44" i="3"/>
  <c r="U30" i="3"/>
  <c r="U50" i="3"/>
  <c r="U21" i="3"/>
  <c r="U42" i="3"/>
  <c r="U59" i="3"/>
  <c r="U43" i="3"/>
  <c r="U34" i="3"/>
  <c r="U38" i="3"/>
  <c r="U18" i="3"/>
  <c r="U39" i="3"/>
  <c r="CZ54" i="1" l="1"/>
  <c r="CZ43" i="1"/>
  <c r="CZ46" i="1"/>
  <c r="CZ17" i="1"/>
  <c r="CZ33" i="1"/>
  <c r="CZ36" i="1"/>
  <c r="CZ37" i="1"/>
  <c r="CZ18" i="1"/>
  <c r="CZ45" i="1"/>
  <c r="CZ20" i="1"/>
  <c r="CZ59" i="1"/>
  <c r="CZ47" i="1"/>
  <c r="CZ52" i="1"/>
  <c r="CZ19" i="1"/>
  <c r="CZ25" i="1"/>
  <c r="CZ13" i="1"/>
  <c r="CZ42" i="1"/>
  <c r="CZ40" i="1"/>
  <c r="CZ34" i="1"/>
  <c r="CZ21" i="1"/>
  <c r="CZ55" i="1"/>
  <c r="CZ29" i="1"/>
  <c r="CZ39" i="1"/>
  <c r="CZ49" i="1"/>
  <c r="CZ26" i="1"/>
  <c r="CZ27" i="1"/>
  <c r="CZ32" i="1"/>
  <c r="CZ57" i="1"/>
  <c r="CZ31" i="1"/>
  <c r="CZ14" i="1"/>
  <c r="CZ11" i="1"/>
  <c r="CZ38" i="1"/>
  <c r="CZ24" i="1"/>
  <c r="CZ44" i="1"/>
  <c r="CZ12" i="1"/>
  <c r="CZ15" i="1"/>
  <c r="CZ41" i="1"/>
  <c r="CZ51" i="1"/>
  <c r="CZ50" i="1"/>
  <c r="CZ56" i="1"/>
  <c r="CZ22" i="1"/>
  <c r="CZ16" i="1"/>
  <c r="CZ48" i="1"/>
  <c r="CZ23" i="1"/>
  <c r="CZ30" i="1"/>
  <c r="CZ35" i="1"/>
  <c r="CZ58" i="1"/>
  <c r="CZ28" i="1"/>
  <c r="CZ53" i="1"/>
  <c r="U60" i="3"/>
  <c r="U10" i="3"/>
  <c r="T11" i="3" a="1"/>
  <c r="DA11" i="1" l="1" a="1"/>
  <c r="CZ10" i="1"/>
  <c r="CZ60" i="1"/>
  <c r="T14" i="3"/>
  <c r="T30" i="3"/>
  <c r="T46" i="3"/>
  <c r="T11" i="3"/>
  <c r="T32" i="3"/>
  <c r="T53" i="3"/>
  <c r="T23" i="3"/>
  <c r="T44" i="3"/>
  <c r="T29" i="3"/>
  <c r="T31" i="3"/>
  <c r="T45" i="3"/>
  <c r="T25" i="3"/>
  <c r="T35" i="3"/>
  <c r="T18" i="3"/>
  <c r="T34" i="3"/>
  <c r="T50" i="3"/>
  <c r="T16" i="3"/>
  <c r="T37" i="3"/>
  <c r="T59" i="3"/>
  <c r="T28" i="3"/>
  <c r="T49" i="3"/>
  <c r="T40" i="3"/>
  <c r="T41" i="3"/>
  <c r="T15" i="3"/>
  <c r="T13" i="3"/>
  <c r="T22" i="3"/>
  <c r="T38" i="3"/>
  <c r="T54" i="3"/>
  <c r="T21" i="3"/>
  <c r="T43" i="3"/>
  <c r="T12" i="3"/>
  <c r="T33" i="3"/>
  <c r="T55" i="3"/>
  <c r="T51" i="3"/>
  <c r="T52" i="3"/>
  <c r="T36" i="3"/>
  <c r="T56" i="3"/>
  <c r="T26" i="3"/>
  <c r="T42" i="3"/>
  <c r="T58" i="3"/>
  <c r="T27" i="3"/>
  <c r="T48" i="3"/>
  <c r="T17" i="3"/>
  <c r="T39" i="3"/>
  <c r="T19" i="3"/>
  <c r="T20" i="3"/>
  <c r="T24" i="3"/>
  <c r="T57" i="3"/>
  <c r="T47" i="3"/>
  <c r="DA59" i="1" l="1"/>
  <c r="DA19" i="1"/>
  <c r="DA33" i="1"/>
  <c r="DA58" i="1"/>
  <c r="DA12" i="1"/>
  <c r="DA45" i="1"/>
  <c r="DA13" i="1"/>
  <c r="DA40" i="1"/>
  <c r="DA44" i="1"/>
  <c r="DA41" i="1"/>
  <c r="DA17" i="1"/>
  <c r="DA27" i="1"/>
  <c r="DA26" i="1"/>
  <c r="DA47" i="1"/>
  <c r="DA15" i="1"/>
  <c r="DA43" i="1"/>
  <c r="DA20" i="1"/>
  <c r="DA48" i="1"/>
  <c r="DA37" i="1"/>
  <c r="DA31" i="1"/>
  <c r="DA39" i="1"/>
  <c r="DA29" i="1"/>
  <c r="DA46" i="1"/>
  <c r="DA14" i="1"/>
  <c r="DA25" i="1"/>
  <c r="DA42" i="1"/>
  <c r="DA49" i="1"/>
  <c r="DA35" i="1"/>
  <c r="DA24" i="1"/>
  <c r="DA18" i="1"/>
  <c r="DA51" i="1"/>
  <c r="DA53" i="1"/>
  <c r="DA30" i="1"/>
  <c r="DA36" i="1"/>
  <c r="DA55" i="1"/>
  <c r="DA38" i="1"/>
  <c r="DA50" i="1"/>
  <c r="DA28" i="1"/>
  <c r="DA34" i="1"/>
  <c r="DA22" i="1"/>
  <c r="DA54" i="1"/>
  <c r="DA11" i="1"/>
  <c r="DA23" i="1"/>
  <c r="DA56" i="1"/>
  <c r="DA52" i="1"/>
  <c r="DA57" i="1"/>
  <c r="DA16" i="1"/>
  <c r="DA32" i="1"/>
  <c r="DA21" i="1"/>
  <c r="T60" i="3"/>
  <c r="S11" i="3" a="1"/>
  <c r="T10" i="3"/>
  <c r="DA60" i="1" l="1"/>
  <c r="DA10" i="1"/>
  <c r="DB11" i="1" a="1"/>
  <c r="S23" i="3"/>
  <c r="S28" i="3"/>
  <c r="S44" i="3"/>
  <c r="S16" i="3"/>
  <c r="S39" i="3"/>
  <c r="S17" i="3"/>
  <c r="S41" i="3"/>
  <c r="S12" i="3"/>
  <c r="S58" i="3"/>
  <c r="S49" i="3"/>
  <c r="S21" i="3"/>
  <c r="S42" i="3"/>
  <c r="S11" i="3"/>
  <c r="S13" i="3"/>
  <c r="S32" i="3"/>
  <c r="S48" i="3"/>
  <c r="S22" i="3"/>
  <c r="S45" i="3"/>
  <c r="S25" i="3"/>
  <c r="S46" i="3"/>
  <c r="S26" i="3"/>
  <c r="S14" i="3"/>
  <c r="S59" i="3"/>
  <c r="S43" i="3"/>
  <c r="S54" i="3"/>
  <c r="S15" i="3"/>
  <c r="S18" i="3"/>
  <c r="S36" i="3"/>
  <c r="S52" i="3"/>
  <c r="S29" i="3"/>
  <c r="S50" i="3"/>
  <c r="S30" i="3"/>
  <c r="S51" i="3"/>
  <c r="S37" i="3"/>
  <c r="S27" i="3"/>
  <c r="S31" i="3"/>
  <c r="S33" i="3"/>
  <c r="S19" i="3"/>
  <c r="S24" i="3"/>
  <c r="S40" i="3"/>
  <c r="S56" i="3"/>
  <c r="S34" i="3"/>
  <c r="S55" i="3"/>
  <c r="S35" i="3"/>
  <c r="S57" i="3"/>
  <c r="S47" i="3"/>
  <c r="S38" i="3"/>
  <c r="S53" i="3"/>
  <c r="S20" i="3"/>
  <c r="DB42" i="1" l="1"/>
  <c r="DB33" i="1"/>
  <c r="DB18" i="1"/>
  <c r="DB19" i="1"/>
  <c r="DB41" i="1"/>
  <c r="DB52" i="1"/>
  <c r="DB14" i="1"/>
  <c r="DB50" i="1"/>
  <c r="DB36" i="1"/>
  <c r="DB58" i="1"/>
  <c r="DB28" i="1"/>
  <c r="DB49" i="1"/>
  <c r="DB59" i="1"/>
  <c r="DB53" i="1"/>
  <c r="DB11" i="1"/>
  <c r="DB32" i="1"/>
  <c r="DB37" i="1"/>
  <c r="DB45" i="1"/>
  <c r="DB15" i="1"/>
  <c r="DB25" i="1"/>
  <c r="DB57" i="1"/>
  <c r="DB30" i="1"/>
  <c r="DB31" i="1"/>
  <c r="DB13" i="1"/>
  <c r="DB55" i="1"/>
  <c r="DB48" i="1"/>
  <c r="DB56" i="1"/>
  <c r="DB43" i="1"/>
  <c r="DB26" i="1"/>
  <c r="DB39" i="1"/>
  <c r="DB21" i="1"/>
  <c r="DB20" i="1"/>
  <c r="DB29" i="1"/>
  <c r="DB27" i="1"/>
  <c r="DB23" i="1"/>
  <c r="DB47" i="1"/>
  <c r="DB34" i="1"/>
  <c r="DB16" i="1"/>
  <c r="DB51" i="1"/>
  <c r="DB46" i="1"/>
  <c r="DB54" i="1"/>
  <c r="DB12" i="1"/>
  <c r="DB24" i="1"/>
  <c r="DB35" i="1"/>
  <c r="DB38" i="1"/>
  <c r="DB40" i="1"/>
  <c r="DB44" i="1"/>
  <c r="DB22" i="1"/>
  <c r="DB17" i="1"/>
  <c r="S10" i="3"/>
  <c r="R11" i="3" a="1"/>
  <c r="S60" i="3"/>
  <c r="DB60" i="1" l="1"/>
  <c r="DB10" i="1"/>
  <c r="DC11" i="1" a="1"/>
  <c r="R13" i="3"/>
  <c r="R29" i="3"/>
  <c r="R45" i="3"/>
  <c r="R15" i="3"/>
  <c r="R36" i="3"/>
  <c r="R58" i="3"/>
  <c r="R38" i="3"/>
  <c r="R11" i="3"/>
  <c r="R39" i="3"/>
  <c r="R34" i="3"/>
  <c r="R50" i="3"/>
  <c r="R43" i="3"/>
  <c r="R40" i="3"/>
  <c r="R17" i="3"/>
  <c r="R33" i="3"/>
  <c r="R49" i="3"/>
  <c r="R20" i="3"/>
  <c r="R42" i="3"/>
  <c r="R16" i="3"/>
  <c r="R44" i="3"/>
  <c r="R18" i="3"/>
  <c r="R46" i="3"/>
  <c r="R48" i="3"/>
  <c r="R27" i="3"/>
  <c r="R28" i="3"/>
  <c r="R21" i="3"/>
  <c r="R37" i="3"/>
  <c r="R53" i="3"/>
  <c r="R26" i="3"/>
  <c r="R47" i="3"/>
  <c r="R23" i="3"/>
  <c r="R51" i="3"/>
  <c r="R24" i="3"/>
  <c r="R54" i="3"/>
  <c r="R22" i="3"/>
  <c r="R55" i="3"/>
  <c r="R12" i="3"/>
  <c r="R25" i="3"/>
  <c r="R41" i="3"/>
  <c r="R57" i="3"/>
  <c r="R31" i="3"/>
  <c r="R52" i="3"/>
  <c r="R30" i="3"/>
  <c r="R59" i="3"/>
  <c r="R32" i="3"/>
  <c r="R19" i="3"/>
  <c r="R35" i="3"/>
  <c r="R14" i="3"/>
  <c r="R56" i="3"/>
  <c r="DC49" i="1" l="1"/>
  <c r="DC55" i="1"/>
  <c r="DC27" i="1"/>
  <c r="DC58" i="1"/>
  <c r="DC23" i="1"/>
  <c r="DC38" i="1"/>
  <c r="DC28" i="1"/>
  <c r="DC52" i="1"/>
  <c r="DC51" i="1"/>
  <c r="DC35" i="1"/>
  <c r="DC43" i="1"/>
  <c r="DC17" i="1"/>
  <c r="DC48" i="1"/>
  <c r="DC25" i="1"/>
  <c r="DC39" i="1"/>
  <c r="DC29" i="1"/>
  <c r="DC47" i="1"/>
  <c r="DC57" i="1"/>
  <c r="DC30" i="1"/>
  <c r="DC19" i="1"/>
  <c r="DC12" i="1"/>
  <c r="DC20" i="1"/>
  <c r="DC33" i="1"/>
  <c r="DC18" i="1"/>
  <c r="DC45" i="1"/>
  <c r="DC59" i="1"/>
  <c r="DC53" i="1"/>
  <c r="DC36" i="1"/>
  <c r="DC32" i="1"/>
  <c r="DC37" i="1"/>
  <c r="DC42" i="1"/>
  <c r="DC40" i="1"/>
  <c r="DC16" i="1"/>
  <c r="DC44" i="1"/>
  <c r="DC22" i="1"/>
  <c r="DC46" i="1"/>
  <c r="DC41" i="1"/>
  <c r="DC21" i="1"/>
  <c r="DC26" i="1"/>
  <c r="DC24" i="1"/>
  <c r="DC54" i="1"/>
  <c r="DC34" i="1"/>
  <c r="DC15" i="1"/>
  <c r="DC13" i="1"/>
  <c r="DC56" i="1"/>
  <c r="DC11" i="1"/>
  <c r="DC50" i="1"/>
  <c r="DC14" i="1"/>
  <c r="DC31" i="1"/>
  <c r="R60" i="3"/>
  <c r="R10" i="3"/>
  <c r="Q11" i="3" a="1"/>
  <c r="DC60" i="1" l="1"/>
  <c r="DC10" i="1"/>
  <c r="DD11" i="1" a="1"/>
  <c r="Q23" i="3"/>
  <c r="Q39" i="3"/>
  <c r="Q55" i="3"/>
  <c r="Q22" i="3"/>
  <c r="Q44" i="3"/>
  <c r="Q24" i="3"/>
  <c r="Q52" i="3"/>
  <c r="Q32" i="3"/>
  <c r="Q13" i="3"/>
  <c r="Q14" i="3"/>
  <c r="Q20" i="3"/>
  <c r="Q34" i="3"/>
  <c r="Q11" i="3"/>
  <c r="Q27" i="3"/>
  <c r="Q43" i="3"/>
  <c r="Q59" i="3"/>
  <c r="Q28" i="3"/>
  <c r="Q49" i="3"/>
  <c r="Q30" i="3"/>
  <c r="Q58" i="3"/>
  <c r="Q40" i="3"/>
  <c r="Q26" i="3"/>
  <c r="Q29" i="3"/>
  <c r="Q48" i="3"/>
  <c r="Q50" i="3"/>
  <c r="Q15" i="3"/>
  <c r="Q31" i="3"/>
  <c r="Q47" i="3"/>
  <c r="Q12" i="3"/>
  <c r="Q33" i="3"/>
  <c r="Q54" i="3"/>
  <c r="Q37" i="3"/>
  <c r="Q18" i="3"/>
  <c r="Q46" i="3"/>
  <c r="Q41" i="3"/>
  <c r="Q42" i="3"/>
  <c r="Q36" i="3"/>
  <c r="Q19" i="3"/>
  <c r="Q35" i="3"/>
  <c r="Q51" i="3"/>
  <c r="Q17" i="3"/>
  <c r="Q38" i="3"/>
  <c r="Q16" i="3"/>
  <c r="Q45" i="3"/>
  <c r="Q25" i="3"/>
  <c r="Q53" i="3"/>
  <c r="Q56" i="3"/>
  <c r="Q57" i="3"/>
  <c r="Q21" i="3"/>
  <c r="DD55" i="1" l="1"/>
  <c r="DD44" i="1"/>
  <c r="DD36" i="1"/>
  <c r="DD33" i="1"/>
  <c r="DD22" i="1"/>
  <c r="DD39" i="1"/>
  <c r="DD38" i="1"/>
  <c r="DD14" i="1"/>
  <c r="DD49" i="1"/>
  <c r="DD41" i="1"/>
  <c r="DD54" i="1"/>
  <c r="DD23" i="1"/>
  <c r="DD51" i="1"/>
  <c r="DD47" i="1"/>
  <c r="DD26" i="1"/>
  <c r="DD58" i="1"/>
  <c r="DD57" i="1"/>
  <c r="DD32" i="1"/>
  <c r="DD21" i="1"/>
  <c r="DD20" i="1"/>
  <c r="DD59" i="1"/>
  <c r="DD12" i="1"/>
  <c r="DD19" i="1"/>
  <c r="DD28" i="1"/>
  <c r="DD34" i="1"/>
  <c r="DD24" i="1"/>
  <c r="DD16" i="1"/>
  <c r="DD29" i="1"/>
  <c r="DD48" i="1"/>
  <c r="DD56" i="1"/>
  <c r="DD17" i="1"/>
  <c r="DD52" i="1"/>
  <c r="DD43" i="1"/>
  <c r="DD40" i="1"/>
  <c r="DD50" i="1"/>
  <c r="DD27" i="1"/>
  <c r="DD18" i="1"/>
  <c r="DD15" i="1"/>
  <c r="DD13" i="1"/>
  <c r="DD11" i="1"/>
  <c r="DD35" i="1"/>
  <c r="DD53" i="1"/>
  <c r="DD46" i="1"/>
  <c r="DD42" i="1"/>
  <c r="DD30" i="1"/>
  <c r="DD37" i="1"/>
  <c r="DD45" i="1"/>
  <c r="DD25" i="1"/>
  <c r="DD31" i="1"/>
  <c r="Q60" i="3"/>
  <c r="P11" i="3" a="1"/>
  <c r="Q10" i="3"/>
  <c r="DD60" i="1" l="1"/>
  <c r="DD10" i="1"/>
  <c r="DE11" i="1" a="1"/>
  <c r="P11" i="3"/>
  <c r="P27" i="3"/>
  <c r="P43" i="3"/>
  <c r="P22" i="3"/>
  <c r="P44" i="3"/>
  <c r="P14" i="3"/>
  <c r="P42" i="3"/>
  <c r="P24" i="3"/>
  <c r="P51" i="3"/>
  <c r="P46" i="3"/>
  <c r="P48" i="3"/>
  <c r="P41" i="3"/>
  <c r="P26" i="3"/>
  <c r="P15" i="3"/>
  <c r="P31" i="3"/>
  <c r="P47" i="3"/>
  <c r="P28" i="3"/>
  <c r="P49" i="3"/>
  <c r="P21" i="3"/>
  <c r="P50" i="3"/>
  <c r="P30" i="3"/>
  <c r="P56" i="3"/>
  <c r="P58" i="3"/>
  <c r="P59" i="3"/>
  <c r="P25" i="3"/>
  <c r="P23" i="3"/>
  <c r="P39" i="3"/>
  <c r="P17" i="3"/>
  <c r="P38" i="3"/>
  <c r="P57" i="3"/>
  <c r="P36" i="3"/>
  <c r="P16" i="3"/>
  <c r="P45" i="3"/>
  <c r="P32" i="3"/>
  <c r="P34" i="3"/>
  <c r="P13" i="3"/>
  <c r="P52" i="3"/>
  <c r="P19" i="3"/>
  <c r="P35" i="3"/>
  <c r="P12" i="3"/>
  <c r="P33" i="3"/>
  <c r="P53" i="3"/>
  <c r="P29" i="3"/>
  <c r="P55" i="3"/>
  <c r="P37" i="3"/>
  <c r="P18" i="3"/>
  <c r="P20" i="3"/>
  <c r="P40" i="3"/>
  <c r="P54" i="3"/>
  <c r="DE26" i="1" l="1"/>
  <c r="DE58" i="1"/>
  <c r="DE59" i="1"/>
  <c r="DE14" i="1"/>
  <c r="DE35" i="1"/>
  <c r="DE19" i="1"/>
  <c r="DE11" i="1"/>
  <c r="DE53" i="1"/>
  <c r="DE45" i="1"/>
  <c r="DE31" i="1"/>
  <c r="DE20" i="1"/>
  <c r="DE37" i="1"/>
  <c r="DE55" i="1"/>
  <c r="DE29" i="1"/>
  <c r="DE44" i="1"/>
  <c r="DE33" i="1"/>
  <c r="DE52" i="1"/>
  <c r="DE15" i="1"/>
  <c r="DE46" i="1"/>
  <c r="DE50" i="1"/>
  <c r="DE40" i="1"/>
  <c r="DE54" i="1"/>
  <c r="DE32" i="1"/>
  <c r="DE23" i="1"/>
  <c r="DE51" i="1"/>
  <c r="DE41" i="1"/>
  <c r="DE21" i="1"/>
  <c r="DE47" i="1"/>
  <c r="DE34" i="1"/>
  <c r="DE27" i="1"/>
  <c r="DE12" i="1"/>
  <c r="DE48" i="1"/>
  <c r="DE25" i="1"/>
  <c r="DE38" i="1"/>
  <c r="DE43" i="1"/>
  <c r="DE16" i="1"/>
  <c r="DE36" i="1"/>
  <c r="DE56" i="1"/>
  <c r="DE57" i="1"/>
  <c r="DE28" i="1"/>
  <c r="DE22" i="1"/>
  <c r="DE17" i="1"/>
  <c r="DE42" i="1"/>
  <c r="DE24" i="1"/>
  <c r="DE39" i="1"/>
  <c r="DE49" i="1"/>
  <c r="DE13" i="1"/>
  <c r="DE18" i="1"/>
  <c r="DE30" i="1"/>
  <c r="P60" i="3"/>
  <c r="P10" i="3"/>
  <c r="O11" i="3" a="1"/>
  <c r="DE60" i="1" l="1"/>
  <c r="DE10" i="1"/>
  <c r="DF11" i="1" a="1"/>
  <c r="O13" i="3"/>
  <c r="O29" i="3"/>
  <c r="O45" i="3"/>
  <c r="O14" i="3"/>
  <c r="O35" i="3"/>
  <c r="O56" i="3"/>
  <c r="O36" i="3"/>
  <c r="O16" i="3"/>
  <c r="O44" i="3"/>
  <c r="O26" i="3"/>
  <c r="O27" i="3"/>
  <c r="O34" i="3"/>
  <c r="O47" i="3"/>
  <c r="O17" i="3"/>
  <c r="O33" i="3"/>
  <c r="O49" i="3"/>
  <c r="O19" i="3"/>
  <c r="O40" i="3"/>
  <c r="O15" i="3"/>
  <c r="O43" i="3"/>
  <c r="O23" i="3"/>
  <c r="O52" i="3"/>
  <c r="O39" i="3"/>
  <c r="O42" i="3"/>
  <c r="O18" i="3"/>
  <c r="O21" i="3"/>
  <c r="O37" i="3"/>
  <c r="O53" i="3"/>
  <c r="O24" i="3"/>
  <c r="O46" i="3"/>
  <c r="O22" i="3"/>
  <c r="O50" i="3"/>
  <c r="O31" i="3"/>
  <c r="O59" i="3"/>
  <c r="O54" i="3"/>
  <c r="O55" i="3"/>
  <c r="O48" i="3"/>
  <c r="O20" i="3"/>
  <c r="O25" i="3"/>
  <c r="O51" i="3"/>
  <c r="O11" i="3"/>
  <c r="O28" i="3"/>
  <c r="O57" i="3"/>
  <c r="O58" i="3"/>
  <c r="O32" i="3"/>
  <c r="O30" i="3"/>
  <c r="O38" i="3"/>
  <c r="O41" i="3"/>
  <c r="O12" i="3"/>
  <c r="DF39" i="1" l="1"/>
  <c r="DF40" i="1"/>
  <c r="DF45" i="1"/>
  <c r="DF41" i="1"/>
  <c r="DF53" i="1"/>
  <c r="DF24" i="1"/>
  <c r="DF15" i="1"/>
  <c r="DF47" i="1"/>
  <c r="DF49" i="1"/>
  <c r="DF36" i="1"/>
  <c r="DF21" i="1"/>
  <c r="DF25" i="1"/>
  <c r="DF16" i="1"/>
  <c r="DF38" i="1"/>
  <c r="DF57" i="1"/>
  <c r="DF22" i="1"/>
  <c r="DF13" i="1"/>
  <c r="DF46" i="1"/>
  <c r="DF58" i="1"/>
  <c r="DF12" i="1"/>
  <c r="DF33" i="1"/>
  <c r="DF56" i="1"/>
  <c r="DF28" i="1"/>
  <c r="DF35" i="1"/>
  <c r="DF43" i="1"/>
  <c r="DF52" i="1"/>
  <c r="DF42" i="1"/>
  <c r="DF48" i="1"/>
  <c r="DF14" i="1"/>
  <c r="DF20" i="1"/>
  <c r="DF44" i="1"/>
  <c r="DF19" i="1"/>
  <c r="DF26" i="1"/>
  <c r="DF51" i="1"/>
  <c r="DF23" i="1"/>
  <c r="DF18" i="1"/>
  <c r="DF17" i="1"/>
  <c r="DF34" i="1"/>
  <c r="DF50" i="1"/>
  <c r="DF29" i="1"/>
  <c r="DF37" i="1"/>
  <c r="DF59" i="1"/>
  <c r="DF27" i="1"/>
  <c r="DF31" i="1"/>
  <c r="DF30" i="1"/>
  <c r="DF11" i="1"/>
  <c r="DF55" i="1"/>
  <c r="DF54" i="1"/>
  <c r="DF32" i="1"/>
  <c r="O60" i="3"/>
  <c r="O10" i="3"/>
  <c r="N11" i="3" a="1"/>
  <c r="DF60" i="1" l="1"/>
  <c r="DF10" i="1"/>
  <c r="DG11" i="1" a="1"/>
  <c r="N23" i="3"/>
  <c r="N39" i="3"/>
  <c r="N55" i="3"/>
  <c r="N22" i="3"/>
  <c r="N44" i="3"/>
  <c r="N21" i="3"/>
  <c r="N42" i="3"/>
  <c r="N13" i="3"/>
  <c r="N56" i="3"/>
  <c r="N46" i="3"/>
  <c r="N20" i="3"/>
  <c r="N30" i="3"/>
  <c r="N11" i="3"/>
  <c r="N27" i="3"/>
  <c r="N43" i="3"/>
  <c r="N59" i="3"/>
  <c r="N28" i="3"/>
  <c r="N49" i="3"/>
  <c r="N48" i="3"/>
  <c r="N24" i="3"/>
  <c r="N14" i="3"/>
  <c r="N41" i="3"/>
  <c r="N29" i="3"/>
  <c r="N15" i="3"/>
  <c r="N31" i="3"/>
  <c r="N47" i="3"/>
  <c r="N12" i="3"/>
  <c r="N33" i="3"/>
  <c r="N54" i="3"/>
  <c r="N32" i="3"/>
  <c r="N53" i="3"/>
  <c r="N34" i="3"/>
  <c r="N25" i="3"/>
  <c r="N18" i="3"/>
  <c r="N50" i="3"/>
  <c r="N19" i="3"/>
  <c r="N35" i="3"/>
  <c r="N51" i="3"/>
  <c r="N17" i="3"/>
  <c r="N38" i="3"/>
  <c r="N16" i="3"/>
  <c r="N37" i="3"/>
  <c r="N58" i="3"/>
  <c r="N45" i="3"/>
  <c r="N36" i="3"/>
  <c r="N40" i="3"/>
  <c r="N52" i="3"/>
  <c r="N26" i="3"/>
  <c r="N57" i="3"/>
  <c r="DG35" i="1" l="1"/>
  <c r="DG19" i="1"/>
  <c r="DG40" i="1"/>
  <c r="DG33" i="1"/>
  <c r="DG31" i="1"/>
  <c r="DG55" i="1"/>
  <c r="DG57" i="1"/>
  <c r="DG34" i="1"/>
  <c r="DG48" i="1"/>
  <c r="DG18" i="1"/>
  <c r="DG27" i="1"/>
  <c r="DG41" i="1"/>
  <c r="DG56" i="1"/>
  <c r="DG36" i="1"/>
  <c r="DG45" i="1"/>
  <c r="DG23" i="1"/>
  <c r="DG53" i="1"/>
  <c r="DG21" i="1"/>
  <c r="DG44" i="1"/>
  <c r="DG30" i="1"/>
  <c r="DG13" i="1"/>
  <c r="DG25" i="1"/>
  <c r="DG29" i="1"/>
  <c r="DG32" i="1"/>
  <c r="DG46" i="1"/>
  <c r="DG26" i="1"/>
  <c r="DG37" i="1"/>
  <c r="DG24" i="1"/>
  <c r="DG49" i="1"/>
  <c r="DG39" i="1"/>
  <c r="DG47" i="1"/>
  <c r="DG42" i="1"/>
  <c r="DG17" i="1"/>
  <c r="DG50" i="1"/>
  <c r="DG59" i="1"/>
  <c r="DG14" i="1"/>
  <c r="DG11" i="1"/>
  <c r="DG43" i="1"/>
  <c r="DG38" i="1"/>
  <c r="DG15" i="1"/>
  <c r="DG22" i="1"/>
  <c r="DG58" i="1"/>
  <c r="DG28" i="1"/>
  <c r="DG12" i="1"/>
  <c r="DG20" i="1"/>
  <c r="DG54" i="1"/>
  <c r="DG16" i="1"/>
  <c r="DG51" i="1"/>
  <c r="DG52" i="1"/>
  <c r="N10" i="3"/>
  <c r="M11" i="3" a="1"/>
  <c r="N60" i="3"/>
  <c r="DG60" i="1" l="1"/>
  <c r="DH11" i="1" a="1"/>
  <c r="DG10" i="1"/>
  <c r="M29" i="3"/>
  <c r="M14" i="3"/>
  <c r="M56" i="3"/>
  <c r="M42" i="3"/>
  <c r="M58" i="3"/>
  <c r="M17" i="3"/>
  <c r="M33" i="3"/>
  <c r="M49" i="3"/>
  <c r="M19" i="3"/>
  <c r="M40" i="3"/>
  <c r="M12" i="3"/>
  <c r="M34" i="3"/>
  <c r="M55" i="3"/>
  <c r="M52" i="3"/>
  <c r="M43" i="3"/>
  <c r="M27" i="3"/>
  <c r="M16" i="3"/>
  <c r="M25" i="3"/>
  <c r="M41" i="3"/>
  <c r="M57" i="3"/>
  <c r="M30" i="3"/>
  <c r="M51" i="3"/>
  <c r="M23" i="3"/>
  <c r="M44" i="3"/>
  <c r="M31" i="3"/>
  <c r="M22" i="3"/>
  <c r="M26" i="3"/>
  <c r="M15" i="3"/>
  <c r="M36" i="3"/>
  <c r="M13" i="3"/>
  <c r="M45" i="3"/>
  <c r="M35" i="3"/>
  <c r="M28" i="3"/>
  <c r="M50" i="3"/>
  <c r="M32" i="3"/>
  <c r="M47" i="3"/>
  <c r="M38" i="3"/>
  <c r="M21" i="3"/>
  <c r="M37" i="3"/>
  <c r="M53" i="3"/>
  <c r="M24" i="3"/>
  <c r="M46" i="3"/>
  <c r="M18" i="3"/>
  <c r="M39" i="3"/>
  <c r="M20" i="3"/>
  <c r="M11" i="3"/>
  <c r="M54" i="3"/>
  <c r="M48" i="3"/>
  <c r="M59" i="3"/>
  <c r="M60" i="3" s="1"/>
  <c r="DH39" i="1" l="1"/>
  <c r="O36" i="5" s="1"/>
  <c r="DH59" i="1"/>
  <c r="O56" i="5" s="1"/>
  <c r="DH56" i="1"/>
  <c r="O53" i="5" s="1"/>
  <c r="DH42" i="1"/>
  <c r="O39" i="5" s="1"/>
  <c r="DH51" i="1"/>
  <c r="O48" i="5" s="1"/>
  <c r="DH52" i="1"/>
  <c r="O49" i="5" s="1"/>
  <c r="DH57" i="1"/>
  <c r="O54" i="5" s="1"/>
  <c r="DH18" i="1"/>
  <c r="DH50" i="1"/>
  <c r="O47" i="5" s="1"/>
  <c r="DH25" i="1"/>
  <c r="DH58" i="1"/>
  <c r="O55" i="5" s="1"/>
  <c r="DH46" i="1"/>
  <c r="O43" i="5" s="1"/>
  <c r="DH44" i="1"/>
  <c r="O41" i="5" s="1"/>
  <c r="DH26" i="1"/>
  <c r="DH28" i="1"/>
  <c r="DH47" i="1"/>
  <c r="O44" i="5" s="1"/>
  <c r="DH35" i="1"/>
  <c r="DH38" i="1"/>
  <c r="O35" i="5" s="1"/>
  <c r="DH14" i="1"/>
  <c r="DH31" i="1"/>
  <c r="DH16" i="1"/>
  <c r="DH11" i="1"/>
  <c r="O8" i="5" s="1"/>
  <c r="DH37" i="1"/>
  <c r="DH22" i="1"/>
  <c r="DH53" i="1"/>
  <c r="O50" i="5" s="1"/>
  <c r="DH33" i="1"/>
  <c r="DH27" i="1"/>
  <c r="DH17" i="1"/>
  <c r="DH55" i="1"/>
  <c r="O52" i="5" s="1"/>
  <c r="DH45" i="1"/>
  <c r="O42" i="5" s="1"/>
  <c r="DH15" i="1"/>
  <c r="DH34" i="1"/>
  <c r="DH23" i="1"/>
  <c r="DH19" i="1"/>
  <c r="DH24" i="1"/>
  <c r="DH29" i="1"/>
  <c r="DH12" i="1"/>
  <c r="DH30" i="1"/>
  <c r="DH21" i="1"/>
  <c r="DH32" i="1"/>
  <c r="DH54" i="1"/>
  <c r="O51" i="5" s="1"/>
  <c r="DH49" i="1"/>
  <c r="O46" i="5" s="1"/>
  <c r="DH43" i="1"/>
  <c r="O40" i="5" s="1"/>
  <c r="DH20" i="1"/>
  <c r="DH41" i="1"/>
  <c r="O38" i="5" s="1"/>
  <c r="DH36" i="1"/>
  <c r="DH13" i="1"/>
  <c r="DH40" i="1"/>
  <c r="O37" i="5" s="1"/>
  <c r="DH48" i="1"/>
  <c r="O45" i="5" s="1"/>
  <c r="M10" i="3"/>
  <c r="L11" i="3" a="1"/>
  <c r="U18" i="5" l="1"/>
  <c r="AD18" i="5" s="1"/>
  <c r="O26" i="5"/>
  <c r="M14" i="2"/>
  <c r="O14" i="5"/>
  <c r="U20" i="5"/>
  <c r="AD20" i="5" s="1"/>
  <c r="O28" i="5"/>
  <c r="U16" i="5"/>
  <c r="AD16" i="5" s="1"/>
  <c r="O24" i="5"/>
  <c r="U9" i="5"/>
  <c r="AD9" i="5" s="1"/>
  <c r="O17" i="5"/>
  <c r="M29" i="2"/>
  <c r="O29" i="5"/>
  <c r="M31" i="2"/>
  <c r="O31" i="5"/>
  <c r="U11" i="5"/>
  <c r="AD11" i="5" s="1"/>
  <c r="O19" i="5"/>
  <c r="M15" i="2"/>
  <c r="O15" i="5"/>
  <c r="U13" i="5"/>
  <c r="AD13" i="5" s="1"/>
  <c r="O21" i="5"/>
  <c r="M34" i="2"/>
  <c r="O34" i="5"/>
  <c r="M33" i="2"/>
  <c r="O33" i="5"/>
  <c r="U19" i="5"/>
  <c r="AD19" i="5" s="1"/>
  <c r="O27" i="5"/>
  <c r="M16" i="2"/>
  <c r="O16" i="5"/>
  <c r="M30" i="2"/>
  <c r="O30" i="5"/>
  <c r="S15" i="2"/>
  <c r="AB15" i="2" s="1"/>
  <c r="U14" i="5"/>
  <c r="AD14" i="5" s="1"/>
  <c r="O22" i="5"/>
  <c r="M10" i="2"/>
  <c r="O10" i="5"/>
  <c r="U10" i="5"/>
  <c r="AD10" i="5" s="1"/>
  <c r="O18" i="5"/>
  <c r="M12" i="2"/>
  <c r="O12" i="5"/>
  <c r="M11" i="2"/>
  <c r="O11" i="5"/>
  <c r="U17" i="5"/>
  <c r="AD17" i="5" s="1"/>
  <c r="O25" i="5"/>
  <c r="AD7" i="5"/>
  <c r="O9" i="5"/>
  <c r="U12" i="5"/>
  <c r="AD12" i="5" s="1"/>
  <c r="O20" i="5"/>
  <c r="AD8" i="5"/>
  <c r="O13" i="5"/>
  <c r="M32" i="2"/>
  <c r="O32" i="5"/>
  <c r="M26" i="2"/>
  <c r="S18" i="2"/>
  <c r="AB18" i="2" s="1"/>
  <c r="M28" i="2"/>
  <c r="S20" i="2"/>
  <c r="AB20" i="2" s="1"/>
  <c r="M21" i="2"/>
  <c r="S13" i="2"/>
  <c r="AB13" i="2" s="1"/>
  <c r="M24" i="2"/>
  <c r="S16" i="2"/>
  <c r="AB16" i="2" s="1"/>
  <c r="M25" i="2"/>
  <c r="S17" i="2"/>
  <c r="AB17" i="2" s="1"/>
  <c r="M22" i="2"/>
  <c r="S14" i="2"/>
  <c r="AB14" i="2" s="1"/>
  <c r="M27" i="2"/>
  <c r="S19" i="2"/>
  <c r="AB19" i="2" s="1"/>
  <c r="M54" i="2"/>
  <c r="M37" i="2"/>
  <c r="M44" i="2"/>
  <c r="M43" i="2"/>
  <c r="M39" i="2"/>
  <c r="M40" i="2"/>
  <c r="M55" i="2"/>
  <c r="M53" i="2"/>
  <c r="M46" i="2"/>
  <c r="M42" i="2"/>
  <c r="M35" i="2"/>
  <c r="M49" i="2"/>
  <c r="M56" i="2"/>
  <c r="M45" i="2"/>
  <c r="M38" i="2"/>
  <c r="M51" i="2"/>
  <c r="M52" i="2"/>
  <c r="M50" i="2"/>
  <c r="M41" i="2"/>
  <c r="M47" i="2"/>
  <c r="M48" i="2"/>
  <c r="M36" i="2"/>
  <c r="M8" i="2"/>
  <c r="DH10" i="1"/>
  <c r="M18" i="2"/>
  <c r="S10" i="2"/>
  <c r="AB10" i="2" s="1"/>
  <c r="M19" i="2"/>
  <c r="S11" i="2"/>
  <c r="AB11" i="2" s="1"/>
  <c r="M20" i="2"/>
  <c r="S12" i="2"/>
  <c r="AB12" i="2" s="1"/>
  <c r="S9" i="2"/>
  <c r="AB9" i="2" s="1"/>
  <c r="M17" i="2"/>
  <c r="M23" i="2"/>
  <c r="S7" i="2"/>
  <c r="AB7" i="2" s="1"/>
  <c r="M9" i="2"/>
  <c r="S8" i="2"/>
  <c r="AB8" i="2" s="1"/>
  <c r="M13" i="2"/>
  <c r="DH60" i="1"/>
  <c r="L11" i="3"/>
  <c r="L27" i="3"/>
  <c r="L43" i="3"/>
  <c r="L59" i="3"/>
  <c r="L24" i="3"/>
  <c r="L40" i="3"/>
  <c r="L56" i="3"/>
  <c r="L41" i="3"/>
  <c r="L22" i="3"/>
  <c r="L54" i="3"/>
  <c r="L13" i="3"/>
  <c r="L50" i="3"/>
  <c r="L34" i="3"/>
  <c r="L15" i="3"/>
  <c r="L31" i="3"/>
  <c r="L47" i="3"/>
  <c r="L12" i="3"/>
  <c r="L28" i="3"/>
  <c r="L44" i="3"/>
  <c r="L17" i="3"/>
  <c r="L49" i="3"/>
  <c r="L30" i="3"/>
  <c r="L26" i="3"/>
  <c r="L29" i="3"/>
  <c r="L21" i="3"/>
  <c r="L19" i="3"/>
  <c r="L35" i="3"/>
  <c r="L51" i="3"/>
  <c r="L16" i="3"/>
  <c r="L32" i="3"/>
  <c r="L48" i="3"/>
  <c r="L25" i="3"/>
  <c r="L57" i="3"/>
  <c r="L38" i="3"/>
  <c r="L42" i="3"/>
  <c r="L45" i="3"/>
  <c r="L53" i="3"/>
  <c r="L23" i="3"/>
  <c r="L39" i="3"/>
  <c r="L55" i="3"/>
  <c r="L20" i="3"/>
  <c r="L36" i="3"/>
  <c r="L52" i="3"/>
  <c r="L33" i="3"/>
  <c r="L14" i="3"/>
  <c r="L46" i="3"/>
  <c r="L58" i="3"/>
  <c r="L18" i="3"/>
  <c r="L37" i="3"/>
  <c r="U15" i="5" l="1"/>
  <c r="AD15" i="5" s="1"/>
  <c r="AD21" i="5" s="1"/>
  <c r="O23" i="5"/>
  <c r="M7" i="2"/>
  <c r="M57" i="2" s="1"/>
  <c r="O7" i="5"/>
  <c r="O57" i="5" s="1"/>
  <c r="AB21" i="2"/>
  <c r="L10" i="3"/>
  <c r="L60" i="3"/>
</calcChain>
</file>

<file path=xl/comments1.xml><?xml version="1.0" encoding="utf-8"?>
<comments xmlns="http://schemas.openxmlformats.org/spreadsheetml/2006/main">
  <authors>
    <author>RAMOS MUÑOZ TORRERO ,ANTONIO</author>
  </authors>
  <commentList>
    <comment ref="N13" authorId="0" shapeId="0">
      <text>
        <r>
          <rPr>
            <b/>
            <sz val="9"/>
            <color indexed="81"/>
            <rFont val="Tahoma"/>
            <charset val="1"/>
          </rPr>
          <t>RAMOS MUÑOZ TORRERO ,ANTONIO:</t>
        </r>
        <r>
          <rPr>
            <sz val="9"/>
            <color indexed="81"/>
            <rFont val="Tahoma"/>
            <charset val="1"/>
          </rPr>
          <t xml:space="preserve">
Valor de call para vto 0.01, transcurrido tiempo 0 (t) con strike 2.592 y s0 = 10.8</t>
        </r>
      </text>
    </comment>
  </commentList>
</comments>
</file>

<file path=xl/comments2.xml><?xml version="1.0" encoding="utf-8"?>
<comments xmlns="http://schemas.openxmlformats.org/spreadsheetml/2006/main">
  <authors>
    <author>RAMOS MUÑOZ TORRERO ,ANTONIO</author>
  </authors>
  <commentList>
    <comment ref="M13" authorId="0" shapeId="0">
      <text>
        <r>
          <rPr>
            <b/>
            <sz val="9"/>
            <color indexed="81"/>
            <rFont val="Tahoma"/>
            <charset val="1"/>
          </rPr>
          <t>RAMOS MUÑOZ TORRERO ,ANTONIO:</t>
        </r>
        <r>
          <rPr>
            <sz val="9"/>
            <color indexed="81"/>
            <rFont val="Tahoma"/>
            <charset val="1"/>
          </rPr>
          <t xml:space="preserve">
Valor de la call, de vto 0.5, cuando han transcurrido 0.005 con strike 11.23 y spot 2016</t>
        </r>
      </text>
    </comment>
  </commentList>
</comments>
</file>

<file path=xl/sharedStrings.xml><?xml version="1.0" encoding="utf-8"?>
<sst xmlns="http://schemas.openxmlformats.org/spreadsheetml/2006/main" count="141" uniqueCount="60">
  <si>
    <t>Datos</t>
  </si>
  <si>
    <t>T</t>
  </si>
  <si>
    <t>r</t>
  </si>
  <si>
    <t>S0</t>
  </si>
  <si>
    <t>K</t>
  </si>
  <si>
    <t>sigma</t>
  </si>
  <si>
    <t>nx</t>
  </si>
  <si>
    <t>nt</t>
  </si>
  <si>
    <t>Delta_x</t>
  </si>
  <si>
    <t>Delta_t</t>
  </si>
  <si>
    <t>K_min</t>
  </si>
  <si>
    <t>K_max</t>
  </si>
  <si>
    <t>alpha</t>
  </si>
  <si>
    <t>rho</t>
  </si>
  <si>
    <t>Vector a</t>
  </si>
  <si>
    <t>Vector b</t>
  </si>
  <si>
    <t>Vector c</t>
  </si>
  <si>
    <t>U</t>
  </si>
  <si>
    <t>D</t>
  </si>
  <si>
    <t>Do</t>
  </si>
  <si>
    <t xml:space="preserve">beta </t>
  </si>
  <si>
    <t>Delta_s</t>
  </si>
  <si>
    <t>s_min</t>
  </si>
  <si>
    <t>s_max</t>
  </si>
  <si>
    <t>vector q</t>
  </si>
  <si>
    <t>K\T</t>
  </si>
  <si>
    <t>S\T</t>
  </si>
  <si>
    <t>Strikes</t>
  </si>
  <si>
    <t>beta</t>
  </si>
  <si>
    <t>6 meses</t>
  </si>
  <si>
    <t>3 meses</t>
  </si>
  <si>
    <t>1 mes</t>
  </si>
  <si>
    <t>Comprobamos que los valores son los mismos en la Forward y la Backward para el mismo conjunto de subyacentes</t>
  </si>
  <si>
    <t>Fijo</t>
  </si>
  <si>
    <t>Forwards</t>
  </si>
  <si>
    <t>Backwards</t>
  </si>
  <si>
    <t>k</t>
  </si>
  <si>
    <t>s0</t>
  </si>
  <si>
    <t>Lo cojo de la primera fila</t>
  </si>
  <si>
    <t xml:space="preserve">En ambos caso los valores </t>
  </si>
  <si>
    <t>Forward</t>
  </si>
  <si>
    <t>F(t = 0.5,10.8,8.96)</t>
  </si>
  <si>
    <t>Actua sobre k</t>
  </si>
  <si>
    <t>F(t = 0,18,8.96)</t>
  </si>
  <si>
    <t>F(t = 0.5,18,8.96)</t>
  </si>
  <si>
    <t>F(t = 0,4.32,8.96)</t>
  </si>
  <si>
    <t>F(t = 0.5,4.32,8.96)</t>
  </si>
  <si>
    <t>F(t = 0, S = 10.8, k = 8.96)</t>
  </si>
  <si>
    <t>Vola_BS</t>
  </si>
  <si>
    <t>d_+</t>
  </si>
  <si>
    <t>d_-</t>
  </si>
  <si>
    <t>Valor_BS</t>
  </si>
  <si>
    <t>(Valor BS - Valor CEV)^2</t>
  </si>
  <si>
    <t>tipo</t>
  </si>
  <si>
    <t>vencimiento</t>
  </si>
  <si>
    <t>S_0</t>
  </si>
  <si>
    <t>Desplazamiento_smile</t>
  </si>
  <si>
    <t>ATM_FWD</t>
  </si>
  <si>
    <t>A vto</t>
  </si>
  <si>
    <t>Evaluo opcion con strike k y s0 definido por mi, a distintos vtos, 0.005, 0.01,…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</si>
</sst>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.0"/>
    <numFmt numFmtId="165" formatCode="0.000%"/>
    <numFmt numFmtId="166" formatCode="0.0000000"/>
    <numFmt numFmtId="167" formatCode="0.00000000"/>
    <numFmt numFmtId="168" formatCode="0.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3" fillId="0" borderId="0" xfId="0" applyFont="1"/>
    <xf numFmtId="165" fontId="0" fillId="0" borderId="0" xfId="2" applyNumberFormat="1" applyFont="1" applyFill="1"/>
    <xf numFmtId="0" fontId="0" fillId="0" borderId="0" xfId="0" applyFill="1"/>
    <xf numFmtId="167" fontId="0" fillId="0" borderId="0" xfId="0" applyNumberFormat="1" applyFill="1"/>
    <xf numFmtId="0" fontId="4" fillId="3" borderId="0" xfId="3"/>
    <xf numFmtId="165" fontId="4" fillId="3" borderId="0" xfId="3" applyNumberFormat="1"/>
    <xf numFmtId="167" fontId="4" fillId="3" borderId="0" xfId="3" applyNumberFormat="1"/>
    <xf numFmtId="0" fontId="0" fillId="4" borderId="0" xfId="0" applyFill="1"/>
    <xf numFmtId="9" fontId="0" fillId="0" borderId="0" xfId="2" applyFont="1"/>
    <xf numFmtId="165" fontId="0" fillId="0" borderId="0" xfId="0" applyNumberFormat="1"/>
  </cellXfs>
  <cellStyles count="4">
    <cellStyle name="Incorrecto" xfId="3" builtinId="27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Option Price - Forward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1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Forward!$L$9:$DH$9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Forward!$L$10:$DH$10</c:f>
              <c:numCache>
                <c:formatCode>General</c:formatCode>
                <c:ptCount val="101"/>
                <c:pt idx="0">
                  <c:v>9.36</c:v>
                </c:pt>
                <c:pt idx="1">
                  <c:v>9.3604680234011628</c:v>
                </c:pt>
                <c:pt idx="2">
                  <c:v>9.3609360702046693</c:v>
                </c:pt>
                <c:pt idx="3">
                  <c:v>9.3614041404116879</c:v>
                </c:pt>
                <c:pt idx="4">
                  <c:v>9.3618722340233873</c:v>
                </c:pt>
                <c:pt idx="5">
                  <c:v>9.3623403510409346</c:v>
                </c:pt>
                <c:pt idx="6">
                  <c:v>9.3628084914655112</c:v>
                </c:pt>
                <c:pt idx="7">
                  <c:v>9.3632766552982716</c:v>
                </c:pt>
                <c:pt idx="8">
                  <c:v>9.3637448425403988</c:v>
                </c:pt>
                <c:pt idx="9">
                  <c:v>9.3642130531930547</c:v>
                </c:pt>
                <c:pt idx="10">
                  <c:v>9.3646812872574188</c:v>
                </c:pt>
                <c:pt idx="11">
                  <c:v>9.365149544734658</c:v>
                </c:pt>
                <c:pt idx="12">
                  <c:v>9.3656178256259377</c:v>
                </c:pt>
                <c:pt idx="13">
                  <c:v>9.3660861299324338</c:v>
                </c:pt>
                <c:pt idx="14">
                  <c:v>9.3665544576553188</c:v>
                </c:pt>
                <c:pt idx="15">
                  <c:v>9.3670228087957597</c:v>
                </c:pt>
                <c:pt idx="16">
                  <c:v>9.367491183354927</c:v>
                </c:pt>
                <c:pt idx="17">
                  <c:v>9.3679595813339915</c:v>
                </c:pt>
                <c:pt idx="18">
                  <c:v>9.3684280027341291</c:v>
                </c:pt>
                <c:pt idx="19">
                  <c:v>9.3688964475565051</c:v>
                </c:pt>
                <c:pt idx="20">
                  <c:v>9.3693649158022918</c:v>
                </c:pt>
                <c:pt idx="21">
                  <c:v>9.3698334074726652</c:v>
                </c:pt>
                <c:pt idx="22">
                  <c:v>9.3703019225687942</c:v>
                </c:pt>
                <c:pt idx="23">
                  <c:v>9.3707704610918441</c:v>
                </c:pt>
                <c:pt idx="24">
                  <c:v>9.3712390230430014</c:v>
                </c:pt>
                <c:pt idx="25">
                  <c:v>9.3717076084234208</c:v>
                </c:pt>
                <c:pt idx="26">
                  <c:v>9.3721762172342835</c:v>
                </c:pt>
                <c:pt idx="27">
                  <c:v>9.3726448494767585</c:v>
                </c:pt>
                <c:pt idx="28">
                  <c:v>9.3731135051520127</c:v>
                </c:pt>
                <c:pt idx="29">
                  <c:v>9.3735821842612239</c:v>
                </c:pt>
                <c:pt idx="30">
                  <c:v>9.3740508868055592</c:v>
                </c:pt>
                <c:pt idx="31">
                  <c:v>9.3745196127861981</c:v>
                </c:pt>
                <c:pt idx="32">
                  <c:v>9.3749883622043075</c:v>
                </c:pt>
                <c:pt idx="33">
                  <c:v>9.3754571350610583</c:v>
                </c:pt>
                <c:pt idx="34">
                  <c:v>9.3759259313576209</c:v>
                </c:pt>
                <c:pt idx="35">
                  <c:v>9.3763947510951695</c:v>
                </c:pt>
                <c:pt idx="36">
                  <c:v>9.3768635942748766</c:v>
                </c:pt>
                <c:pt idx="37">
                  <c:v>9.3773324608979127</c:v>
                </c:pt>
                <c:pt idx="38">
                  <c:v>9.3778013509654521</c:v>
                </c:pt>
                <c:pt idx="39">
                  <c:v>9.3782702644786653</c:v>
                </c:pt>
                <c:pt idx="40">
                  <c:v>9.3787392014387265</c:v>
                </c:pt>
                <c:pt idx="41">
                  <c:v>9.3792081618468046</c:v>
                </c:pt>
                <c:pt idx="42">
                  <c:v>9.379677145704072</c:v>
                </c:pt>
                <c:pt idx="43">
                  <c:v>9.3801461530116992</c:v>
                </c:pt>
                <c:pt idx="44">
                  <c:v>9.3806151837708605</c:v>
                </c:pt>
                <c:pt idx="45">
                  <c:v>9.3810842379827299</c:v>
                </c:pt>
                <c:pt idx="46">
                  <c:v>9.3815533156484729</c:v>
                </c:pt>
                <c:pt idx="47">
                  <c:v>9.3820224167692601</c:v>
                </c:pt>
                <c:pt idx="48">
                  <c:v>9.3824915413462708</c:v>
                </c:pt>
                <c:pt idx="49">
                  <c:v>9.382960689380667</c:v>
                </c:pt>
                <c:pt idx="50">
                  <c:v>9.3834298608736226</c:v>
                </c:pt>
                <c:pt idx="51">
                  <c:v>9.3838990558263173</c:v>
                </c:pt>
                <c:pt idx="52">
                  <c:v>9.384368274239911</c:v>
                </c:pt>
                <c:pt idx="53">
                  <c:v>9.3848375161155744</c:v>
                </c:pt>
                <c:pt idx="54">
                  <c:v>9.3853067814544779</c:v>
                </c:pt>
                <c:pt idx="55">
                  <c:v>9.3857760702577924</c:v>
                </c:pt>
                <c:pt idx="56">
                  <c:v>9.3862453825266847</c:v>
                </c:pt>
                <c:pt idx="57">
                  <c:v>9.3867147182623256</c:v>
                </c:pt>
                <c:pt idx="58">
                  <c:v>9.3871840774658768</c:v>
                </c:pt>
                <c:pt idx="59">
                  <c:v>9.3876534601385107</c:v>
                </c:pt>
                <c:pt idx="60">
                  <c:v>9.388122866281396</c:v>
                </c:pt>
                <c:pt idx="61">
                  <c:v>9.3885922958956947</c:v>
                </c:pt>
                <c:pt idx="62">
                  <c:v>9.3890617489825683</c:v>
                </c:pt>
                <c:pt idx="63">
                  <c:v>9.3895312255431804</c:v>
                </c:pt>
                <c:pt idx="64">
                  <c:v>9.3900007255787017</c:v>
                </c:pt>
                <c:pt idx="65">
                  <c:v>9.390470249090292</c:v>
                </c:pt>
                <c:pt idx="66">
                  <c:v>9.3909397960791061</c:v>
                </c:pt>
                <c:pt idx="67">
                  <c:v>9.3914093665463056</c:v>
                </c:pt>
                <c:pt idx="68">
                  <c:v>9.3918789604930417</c:v>
                </c:pt>
                <c:pt idx="69">
                  <c:v>9.3923485779204707</c:v>
                </c:pt>
                <c:pt idx="70">
                  <c:v>9.3928182188297544</c:v>
                </c:pt>
                <c:pt idx="71">
                  <c:v>9.3932878832220403</c:v>
                </c:pt>
                <c:pt idx="72">
                  <c:v>9.3937575710984742</c:v>
                </c:pt>
                <c:pt idx="73">
                  <c:v>9.3942272824602107</c:v>
                </c:pt>
                <c:pt idx="74">
                  <c:v>9.3946970173083884</c:v>
                </c:pt>
                <c:pt idx="75">
                  <c:v>9.3951667756441584</c:v>
                </c:pt>
                <c:pt idx="76">
                  <c:v>9.3956365574686451</c:v>
                </c:pt>
                <c:pt idx="77">
                  <c:v>9.3961063627829979</c:v>
                </c:pt>
                <c:pt idx="78">
                  <c:v>9.3965761915883466</c:v>
                </c:pt>
                <c:pt idx="79">
                  <c:v>9.397046043885819</c:v>
                </c:pt>
                <c:pt idx="80">
                  <c:v>9.3975159196765468</c:v>
                </c:pt>
                <c:pt idx="81">
                  <c:v>9.3979858189616436</c:v>
                </c:pt>
                <c:pt idx="82">
                  <c:v>9.3984557417422359</c:v>
                </c:pt>
                <c:pt idx="83">
                  <c:v>9.3989256880194212</c:v>
                </c:pt>
                <c:pt idx="84">
                  <c:v>9.3993956577943294</c:v>
                </c:pt>
                <c:pt idx="85">
                  <c:v>9.3998656510680441</c:v>
                </c:pt>
                <c:pt idx="86">
                  <c:v>9.4003356678416736</c:v>
                </c:pt>
                <c:pt idx="87">
                  <c:v>9.4008057081163017</c:v>
                </c:pt>
                <c:pt idx="88">
                  <c:v>9.4012757718930224</c:v>
                </c:pt>
                <c:pt idx="89">
                  <c:v>9.4017458591729106</c:v>
                </c:pt>
                <c:pt idx="90">
                  <c:v>9.4022159699570427</c:v>
                </c:pt>
                <c:pt idx="91">
                  <c:v>9.4026861042464809</c:v>
                </c:pt>
                <c:pt idx="92">
                  <c:v>9.4031562620422839</c:v>
                </c:pt>
                <c:pt idx="93">
                  <c:v>9.4036264433454999</c:v>
                </c:pt>
                <c:pt idx="94">
                  <c:v>9.4040966481571644</c:v>
                </c:pt>
                <c:pt idx="95">
                  <c:v>9.4045668764783183</c:v>
                </c:pt>
                <c:pt idx="96">
                  <c:v>9.4050371283099796</c:v>
                </c:pt>
                <c:pt idx="97">
                  <c:v>9.4055074036531625</c:v>
                </c:pt>
                <c:pt idx="98">
                  <c:v>9.4059777025088636</c:v>
                </c:pt>
                <c:pt idx="99">
                  <c:v>9.4064480248780775</c:v>
                </c:pt>
                <c:pt idx="100">
                  <c:v>9.4069183707617796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Forward!$L$11:$DH$11</c:f>
              <c:numCache>
                <c:formatCode>General</c:formatCode>
                <c:ptCount val="101"/>
                <c:pt idx="0">
                  <c:v>8.6399999999999988</c:v>
                </c:pt>
                <c:pt idx="1">
                  <c:v>8.6404680234011675</c:v>
                </c:pt>
                <c:pt idx="2">
                  <c:v>8.6409360702046776</c:v>
                </c:pt>
                <c:pt idx="3">
                  <c:v>8.6414041404116979</c:v>
                </c:pt>
                <c:pt idx="4">
                  <c:v>8.6418722340233991</c:v>
                </c:pt>
                <c:pt idx="5">
                  <c:v>8.64234035104095</c:v>
                </c:pt>
                <c:pt idx="6">
                  <c:v>8.6428084914655265</c:v>
                </c:pt>
                <c:pt idx="7">
                  <c:v>8.6432766552982905</c:v>
                </c:pt>
                <c:pt idx="8">
                  <c:v>8.6437448425404177</c:v>
                </c:pt>
                <c:pt idx="9">
                  <c:v>8.6442130531930772</c:v>
                </c:pt>
                <c:pt idx="10">
                  <c:v>8.6446812872574412</c:v>
                </c:pt>
                <c:pt idx="11">
                  <c:v>8.6451495447346804</c:v>
                </c:pt>
                <c:pt idx="12">
                  <c:v>8.6456178256259619</c:v>
                </c:pt>
                <c:pt idx="13">
                  <c:v>8.6460861299324598</c:v>
                </c:pt>
                <c:pt idx="14">
                  <c:v>8.6465544576553448</c:v>
                </c:pt>
                <c:pt idx="15">
                  <c:v>8.6470228087957857</c:v>
                </c:pt>
                <c:pt idx="16">
                  <c:v>8.6474911833549548</c:v>
                </c:pt>
                <c:pt idx="17">
                  <c:v>8.6479595813340211</c:v>
                </c:pt>
                <c:pt idx="18">
                  <c:v>8.6484280027341587</c:v>
                </c:pt>
                <c:pt idx="19">
                  <c:v>8.6488964475565364</c:v>
                </c:pt>
                <c:pt idx="20">
                  <c:v>8.6493649158023267</c:v>
                </c:pt>
                <c:pt idx="21">
                  <c:v>8.6498334074727019</c:v>
                </c:pt>
                <c:pt idx="22">
                  <c:v>8.6503019225688309</c:v>
                </c:pt>
                <c:pt idx="23">
                  <c:v>8.6507704610918843</c:v>
                </c:pt>
                <c:pt idx="24">
                  <c:v>8.6512390230430398</c:v>
                </c:pt>
                <c:pt idx="25">
                  <c:v>8.651707608423461</c:v>
                </c:pt>
                <c:pt idx="26">
                  <c:v>8.6521762172343237</c:v>
                </c:pt>
                <c:pt idx="27">
                  <c:v>8.6526448494767987</c:v>
                </c:pt>
                <c:pt idx="28">
                  <c:v>8.6531135051520565</c:v>
                </c:pt>
                <c:pt idx="29">
                  <c:v>8.6535821842612695</c:v>
                </c:pt>
                <c:pt idx="30">
                  <c:v>8.6540508868056083</c:v>
                </c:pt>
                <c:pt idx="31">
                  <c:v>8.6545196127862489</c:v>
                </c:pt>
                <c:pt idx="32">
                  <c:v>8.6549883622043602</c:v>
                </c:pt>
                <c:pt idx="33">
                  <c:v>8.6554571350611145</c:v>
                </c:pt>
                <c:pt idx="34">
                  <c:v>8.6559259313576824</c:v>
                </c:pt>
                <c:pt idx="35">
                  <c:v>8.6563947510952364</c:v>
                </c:pt>
                <c:pt idx="36">
                  <c:v>8.6568635942749488</c:v>
                </c:pt>
                <c:pt idx="37">
                  <c:v>8.6573324608979938</c:v>
                </c:pt>
                <c:pt idx="38">
                  <c:v>8.657801350965542</c:v>
                </c:pt>
                <c:pt idx="39">
                  <c:v>8.6582702644787659</c:v>
                </c:pt>
                <c:pt idx="40">
                  <c:v>8.6587392014388396</c:v>
                </c:pt>
                <c:pt idx="41">
                  <c:v>8.6592081618469319</c:v>
                </c:pt>
                <c:pt idx="42">
                  <c:v>8.6596771457042188</c:v>
                </c:pt>
                <c:pt idx="43">
                  <c:v>8.6601461530118691</c:v>
                </c:pt>
                <c:pt idx="44">
                  <c:v>8.6606151837710588</c:v>
                </c:pt>
                <c:pt idx="45">
                  <c:v>8.6610842379829602</c:v>
                </c:pt>
                <c:pt idx="46">
                  <c:v>8.6615533156487441</c:v>
                </c:pt>
                <c:pt idx="47">
                  <c:v>8.6620224167695827</c:v>
                </c:pt>
                <c:pt idx="48">
                  <c:v>8.6624915413466521</c:v>
                </c:pt>
                <c:pt idx="49">
                  <c:v>8.6629606893811211</c:v>
                </c:pt>
                <c:pt idx="50">
                  <c:v>8.6634298608741656</c:v>
                </c:pt>
                <c:pt idx="51">
                  <c:v>8.6638990558269597</c:v>
                </c:pt>
                <c:pt idx="52">
                  <c:v>8.6643682742406742</c:v>
                </c:pt>
                <c:pt idx="53">
                  <c:v>8.6648375161164815</c:v>
                </c:pt>
                <c:pt idx="54">
                  <c:v>8.6653067814555556</c:v>
                </c:pt>
                <c:pt idx="55">
                  <c:v>8.6657760702590689</c:v>
                </c:pt>
                <c:pt idx="56">
                  <c:v>8.6662453825281958</c:v>
                </c:pt>
                <c:pt idx="57">
                  <c:v>8.6667147182641102</c:v>
                </c:pt>
                <c:pt idx="58">
                  <c:v>8.6671840774679829</c:v>
                </c:pt>
                <c:pt idx="59">
                  <c:v>8.6676534601409898</c:v>
                </c:pt>
                <c:pt idx="60">
                  <c:v>8.6681228662843051</c:v>
                </c:pt>
                <c:pt idx="61">
                  <c:v>8.6685922958991011</c:v>
                </c:pt>
                <c:pt idx="62">
                  <c:v>8.6690617489865502</c:v>
                </c:pt>
                <c:pt idx="63">
                  <c:v>8.6695312255478267</c:v>
                </c:pt>
                <c:pt idx="64">
                  <c:v>8.6700007255841065</c:v>
                </c:pt>
                <c:pt idx="65">
                  <c:v>8.6704702490965637</c:v>
                </c:pt>
                <c:pt idx="66">
                  <c:v>8.670939796086369</c:v>
                </c:pt>
                <c:pt idx="67">
                  <c:v>8.6714093665546983</c:v>
                </c:pt>
                <c:pt idx="68">
                  <c:v>8.671878960502724</c:v>
                </c:pt>
                <c:pt idx="69">
                  <c:v>8.6723485779316185</c:v>
                </c:pt>
                <c:pt idx="70">
                  <c:v>8.6728182188425613</c:v>
                </c:pt>
                <c:pt idx="71">
                  <c:v>8.6732878832367231</c:v>
                </c:pt>
                <c:pt idx="72">
                  <c:v>8.6737575711152779</c:v>
                </c:pt>
                <c:pt idx="73">
                  <c:v>8.6742272824794018</c:v>
                </c:pt>
                <c:pt idx="74">
                  <c:v>8.6746970173302671</c:v>
                </c:pt>
                <c:pt idx="75">
                  <c:v>8.6751667756690516</c:v>
                </c:pt>
                <c:pt idx="76">
                  <c:v>8.6756365574969241</c:v>
                </c:pt>
                <c:pt idx="77">
                  <c:v>8.6761063628150641</c:v>
                </c:pt>
                <c:pt idx="78">
                  <c:v>8.676576191624644</c:v>
                </c:pt>
                <c:pt idx="79">
                  <c:v>8.6770460439268398</c:v>
                </c:pt>
                <c:pt idx="80">
                  <c:v>8.6775159197228255</c:v>
                </c:pt>
                <c:pt idx="81">
                  <c:v>8.6779858190137755</c:v>
                </c:pt>
                <c:pt idx="82">
                  <c:v>8.6784557418008657</c:v>
                </c:pt>
                <c:pt idx="83">
                  <c:v>8.6789256880852665</c:v>
                </c:pt>
                <c:pt idx="84">
                  <c:v>8.6793956578681595</c:v>
                </c:pt>
                <c:pt idx="85">
                  <c:v>8.6798656511507133</c:v>
                </c:pt>
                <c:pt idx="86">
                  <c:v>8.6803356679341075</c:v>
                </c:pt>
                <c:pt idx="87">
                  <c:v>8.6808057082195127</c:v>
                </c:pt>
                <c:pt idx="88">
                  <c:v>8.6812757720081084</c:v>
                </c:pt>
                <c:pt idx="89">
                  <c:v>8.681745859301067</c:v>
                </c:pt>
                <c:pt idx="90">
                  <c:v>8.6822159700995662</c:v>
                </c:pt>
                <c:pt idx="91">
                  <c:v>8.6826861044047803</c:v>
                </c:pt>
                <c:pt idx="92">
                  <c:v>8.6831562622178833</c:v>
                </c:pt>
                <c:pt idx="93">
                  <c:v>8.683626443540053</c:v>
                </c:pt>
                <c:pt idx="94">
                  <c:v>8.68409664837246</c:v>
                </c:pt>
                <c:pt idx="95">
                  <c:v>8.6845668767162856</c:v>
                </c:pt>
                <c:pt idx="96">
                  <c:v>8.6850371285727022</c:v>
                </c:pt>
                <c:pt idx="97">
                  <c:v>8.6855074039428874</c:v>
                </c:pt>
                <c:pt idx="98">
                  <c:v>8.6859777028280138</c:v>
                </c:pt>
                <c:pt idx="99">
                  <c:v>8.6864480252292591</c:v>
                </c:pt>
                <c:pt idx="100">
                  <c:v>8.6869183711477973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Forward!$L$12:$DH$12</c:f>
              <c:numCache>
                <c:formatCode>General</c:formatCode>
                <c:ptCount val="101"/>
                <c:pt idx="0">
                  <c:v>7.92</c:v>
                </c:pt>
                <c:pt idx="1">
                  <c:v>7.9204680234011722</c:v>
                </c:pt>
                <c:pt idx="2">
                  <c:v>7.9209360702046849</c:v>
                </c:pt>
                <c:pt idx="3">
                  <c:v>7.9214041404117079</c:v>
                </c:pt>
                <c:pt idx="4">
                  <c:v>7.9218722340234109</c:v>
                </c:pt>
                <c:pt idx="5">
                  <c:v>7.9223403510409662</c:v>
                </c:pt>
                <c:pt idx="6">
                  <c:v>7.922808491465541</c:v>
                </c:pt>
                <c:pt idx="7">
                  <c:v>7.9232766552983085</c:v>
                </c:pt>
                <c:pt idx="8">
                  <c:v>7.9237448425404375</c:v>
                </c:pt>
                <c:pt idx="9">
                  <c:v>7.9242130531930988</c:v>
                </c:pt>
                <c:pt idx="10">
                  <c:v>7.9246812872574628</c:v>
                </c:pt>
                <c:pt idx="11">
                  <c:v>7.9251495447347029</c:v>
                </c:pt>
                <c:pt idx="12">
                  <c:v>7.9256178256259862</c:v>
                </c:pt>
                <c:pt idx="13">
                  <c:v>7.926086129932485</c:v>
                </c:pt>
                <c:pt idx="14">
                  <c:v>7.9265544576553708</c:v>
                </c:pt>
                <c:pt idx="15">
                  <c:v>7.9270228087958126</c:v>
                </c:pt>
                <c:pt idx="16">
                  <c:v>7.9274911833549826</c:v>
                </c:pt>
                <c:pt idx="17">
                  <c:v>7.9279595813340507</c:v>
                </c:pt>
                <c:pt idx="18">
                  <c:v>7.9284280027341882</c:v>
                </c:pt>
                <c:pt idx="19">
                  <c:v>7.9288964475565686</c:v>
                </c:pt>
                <c:pt idx="20">
                  <c:v>7.9293649158023616</c:v>
                </c:pt>
                <c:pt idx="21">
                  <c:v>7.9298334074727377</c:v>
                </c:pt>
                <c:pt idx="22">
                  <c:v>7.9303019225688676</c:v>
                </c:pt>
                <c:pt idx="23">
                  <c:v>7.9307704610919236</c:v>
                </c:pt>
                <c:pt idx="24">
                  <c:v>7.9312390230430783</c:v>
                </c:pt>
                <c:pt idx="25">
                  <c:v>7.9317076084235003</c:v>
                </c:pt>
                <c:pt idx="26">
                  <c:v>7.9321762172343631</c:v>
                </c:pt>
                <c:pt idx="27">
                  <c:v>7.9326448494768389</c:v>
                </c:pt>
                <c:pt idx="28">
                  <c:v>7.9331135051520993</c:v>
                </c:pt>
                <c:pt idx="29">
                  <c:v>7.933582184261315</c:v>
                </c:pt>
                <c:pt idx="30">
                  <c:v>7.9340508868056565</c:v>
                </c:pt>
                <c:pt idx="31">
                  <c:v>7.9345196127862989</c:v>
                </c:pt>
                <c:pt idx="32">
                  <c:v>7.9349883622044128</c:v>
                </c:pt>
                <c:pt idx="33">
                  <c:v>7.9354571350611698</c:v>
                </c:pt>
                <c:pt idx="34">
                  <c:v>7.935925931357743</c:v>
                </c:pt>
                <c:pt idx="35">
                  <c:v>7.9363947510953023</c:v>
                </c:pt>
                <c:pt idx="36">
                  <c:v>7.9368635942750219</c:v>
                </c:pt>
                <c:pt idx="37">
                  <c:v>7.9373324608980749</c:v>
                </c:pt>
                <c:pt idx="38">
                  <c:v>7.937801350965632</c:v>
                </c:pt>
                <c:pt idx="39">
                  <c:v>7.9382702644788674</c:v>
                </c:pt>
                <c:pt idx="40">
                  <c:v>7.9387392014389526</c:v>
                </c:pt>
                <c:pt idx="41">
                  <c:v>7.93920816184706</c:v>
                </c:pt>
                <c:pt idx="42">
                  <c:v>7.9396771457043647</c:v>
                </c:pt>
                <c:pt idx="43">
                  <c:v>7.940146153012039</c:v>
                </c:pt>
                <c:pt idx="44">
                  <c:v>7.9406151837712562</c:v>
                </c:pt>
                <c:pt idx="45">
                  <c:v>7.9410842379831905</c:v>
                </c:pt>
                <c:pt idx="46">
                  <c:v>7.9415533156490152</c:v>
                </c:pt>
                <c:pt idx="47">
                  <c:v>7.9420224167699045</c:v>
                </c:pt>
                <c:pt idx="48">
                  <c:v>7.9424915413470334</c:v>
                </c:pt>
                <c:pt idx="49">
                  <c:v>7.9429606893815761</c:v>
                </c:pt>
                <c:pt idx="50">
                  <c:v>7.9434298608747076</c:v>
                </c:pt>
                <c:pt idx="51">
                  <c:v>7.9438990558276021</c:v>
                </c:pt>
                <c:pt idx="52">
                  <c:v>7.9443682742414374</c:v>
                </c:pt>
                <c:pt idx="53">
                  <c:v>7.9448375161173885</c:v>
                </c:pt>
                <c:pt idx="54">
                  <c:v>7.9453067814566323</c:v>
                </c:pt>
                <c:pt idx="55">
                  <c:v>7.9457760702603455</c:v>
                </c:pt>
                <c:pt idx="56">
                  <c:v>7.9462453825297068</c:v>
                </c:pt>
                <c:pt idx="57">
                  <c:v>7.9467147182658939</c:v>
                </c:pt>
                <c:pt idx="58">
                  <c:v>7.947184077470089</c:v>
                </c:pt>
                <c:pt idx="59">
                  <c:v>7.947653460143469</c:v>
                </c:pt>
                <c:pt idx="60">
                  <c:v>7.948122866287215</c:v>
                </c:pt>
                <c:pt idx="61">
                  <c:v>7.9485922959025084</c:v>
                </c:pt>
                <c:pt idx="62">
                  <c:v>7.9490617489905322</c:v>
                </c:pt>
                <c:pt idx="63">
                  <c:v>7.9495312255524722</c:v>
                </c:pt>
                <c:pt idx="64">
                  <c:v>7.9500007255895104</c:v>
                </c:pt>
                <c:pt idx="65">
                  <c:v>7.9504702491028345</c:v>
                </c:pt>
                <c:pt idx="66">
                  <c:v>7.9509397960936319</c:v>
                </c:pt>
                <c:pt idx="67">
                  <c:v>7.9514093665630918</c:v>
                </c:pt>
                <c:pt idx="68">
                  <c:v>7.9518789605124054</c:v>
                </c:pt>
                <c:pt idx="69">
                  <c:v>7.9523485779427663</c:v>
                </c:pt>
                <c:pt idx="70">
                  <c:v>7.9528182188553682</c:v>
                </c:pt>
                <c:pt idx="71">
                  <c:v>7.9532878832514067</c:v>
                </c:pt>
                <c:pt idx="72">
                  <c:v>7.9537575711320816</c:v>
                </c:pt>
                <c:pt idx="73">
                  <c:v>7.9542272824985929</c:v>
                </c:pt>
                <c:pt idx="74">
                  <c:v>7.954697017352145</c:v>
                </c:pt>
                <c:pt idx="75">
                  <c:v>7.9551667756939448</c:v>
                </c:pt>
                <c:pt idx="76">
                  <c:v>7.955636557525203</c:v>
                </c:pt>
                <c:pt idx="77">
                  <c:v>7.9561063628471294</c:v>
                </c:pt>
                <c:pt idx="78">
                  <c:v>7.9565761916609414</c:v>
                </c:pt>
                <c:pt idx="79">
                  <c:v>7.9570460439678596</c:v>
                </c:pt>
                <c:pt idx="80">
                  <c:v>7.9575159197691052</c:v>
                </c:pt>
                <c:pt idx="81">
                  <c:v>7.9579858190659074</c:v>
                </c:pt>
                <c:pt idx="82">
                  <c:v>7.9584557418594963</c:v>
                </c:pt>
                <c:pt idx="83">
                  <c:v>7.958925688151111</c:v>
                </c:pt>
                <c:pt idx="84">
                  <c:v>7.9593956579419904</c:v>
                </c:pt>
                <c:pt idx="85">
                  <c:v>7.9598656512333834</c:v>
                </c:pt>
                <c:pt idx="86">
                  <c:v>7.9603356680265422</c:v>
                </c:pt>
                <c:pt idx="87">
                  <c:v>7.9608057083227246</c:v>
                </c:pt>
                <c:pt idx="88">
                  <c:v>7.9612757721231953</c:v>
                </c:pt>
                <c:pt idx="89">
                  <c:v>7.9617458594292234</c:v>
                </c:pt>
                <c:pt idx="90">
                  <c:v>7.9622159702420898</c:v>
                </c:pt>
                <c:pt idx="91">
                  <c:v>7.9626861045630788</c:v>
                </c:pt>
                <c:pt idx="92">
                  <c:v>7.9631562623934835</c:v>
                </c:pt>
                <c:pt idx="93">
                  <c:v>7.963626443734606</c:v>
                </c:pt>
                <c:pt idx="94">
                  <c:v>7.9640966485877565</c:v>
                </c:pt>
                <c:pt idx="95">
                  <c:v>7.9645668769542528</c:v>
                </c:pt>
                <c:pt idx="96">
                  <c:v>7.9650371288354247</c:v>
                </c:pt>
                <c:pt idx="97">
                  <c:v>7.9655074042326124</c:v>
                </c:pt>
                <c:pt idx="98">
                  <c:v>7.9659777031471641</c:v>
                </c:pt>
                <c:pt idx="99">
                  <c:v>7.9664480255804415</c:v>
                </c:pt>
                <c:pt idx="100">
                  <c:v>7.9669183715338159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Forward!$L$13:$DH$13</c:f>
              <c:numCache>
                <c:formatCode>General</c:formatCode>
                <c:ptCount val="101"/>
                <c:pt idx="0">
                  <c:v>7.1999999999999993</c:v>
                </c:pt>
                <c:pt idx="1">
                  <c:v>7.2004680234011689</c:v>
                </c:pt>
                <c:pt idx="2">
                  <c:v>7.2009360702046799</c:v>
                </c:pt>
                <c:pt idx="3">
                  <c:v>7.2014041404117011</c:v>
                </c:pt>
                <c:pt idx="4">
                  <c:v>7.2018722340234032</c:v>
                </c:pt>
                <c:pt idx="5">
                  <c:v>7.2023403510409558</c:v>
                </c:pt>
                <c:pt idx="6">
                  <c:v>7.2028084914655297</c:v>
                </c:pt>
                <c:pt idx="7">
                  <c:v>7.2032766552982945</c:v>
                </c:pt>
                <c:pt idx="8">
                  <c:v>7.2037448425404227</c:v>
                </c:pt>
                <c:pt idx="9">
                  <c:v>7.204213053193083</c:v>
                </c:pt>
                <c:pt idx="10">
                  <c:v>7.2046812872574462</c:v>
                </c:pt>
                <c:pt idx="11">
                  <c:v>7.2051495447346836</c:v>
                </c:pt>
                <c:pt idx="12">
                  <c:v>7.205617825625966</c:v>
                </c:pt>
                <c:pt idx="13">
                  <c:v>7.206086129932463</c:v>
                </c:pt>
                <c:pt idx="14">
                  <c:v>7.2065544576553462</c:v>
                </c:pt>
                <c:pt idx="15">
                  <c:v>7.2070228087957862</c:v>
                </c:pt>
                <c:pt idx="16">
                  <c:v>7.2074911833549553</c:v>
                </c:pt>
                <c:pt idx="17">
                  <c:v>7.2079595813340243</c:v>
                </c:pt>
                <c:pt idx="18">
                  <c:v>7.2084280027341636</c:v>
                </c:pt>
                <c:pt idx="19">
                  <c:v>7.2088964475565449</c:v>
                </c:pt>
                <c:pt idx="20">
                  <c:v>7.2093649158023405</c:v>
                </c:pt>
                <c:pt idx="21">
                  <c:v>7.2098334074727219</c:v>
                </c:pt>
                <c:pt idx="22">
                  <c:v>7.2103019225688616</c:v>
                </c:pt>
                <c:pt idx="23">
                  <c:v>7.2107704610919319</c:v>
                </c:pt>
                <c:pt idx="24">
                  <c:v>7.211239023043106</c:v>
                </c:pt>
                <c:pt idx="25">
                  <c:v>7.2117076084235574</c:v>
                </c:pt>
                <c:pt idx="26">
                  <c:v>7.2121762172344592</c:v>
                </c:pt>
                <c:pt idx="27">
                  <c:v>7.2126448494769875</c:v>
                </c:pt>
                <c:pt idx="28">
                  <c:v>7.2131135051523181</c:v>
                </c:pt>
                <c:pt idx="29">
                  <c:v>7.2135821842616288</c:v>
                </c:pt>
                <c:pt idx="30">
                  <c:v>7.2140508868060937</c:v>
                </c:pt>
                <c:pt idx="31">
                  <c:v>7.214519612786896</c:v>
                </c:pt>
                <c:pt idx="32">
                  <c:v>7.2149883622052151</c:v>
                </c:pt>
                <c:pt idx="33">
                  <c:v>7.2154571350622367</c:v>
                </c:pt>
                <c:pt idx="34">
                  <c:v>7.2159259313591448</c:v>
                </c:pt>
                <c:pt idx="35">
                  <c:v>7.2163947510971278</c:v>
                </c:pt>
                <c:pt idx="36">
                  <c:v>7.2168635942773767</c:v>
                </c:pt>
                <c:pt idx="37">
                  <c:v>7.2173324609010887</c:v>
                </c:pt>
                <c:pt idx="38">
                  <c:v>7.217801350969463</c:v>
                </c:pt>
                <c:pt idx="39">
                  <c:v>7.2182702644837047</c:v>
                </c:pt>
                <c:pt idx="40">
                  <c:v>7.2187392014450227</c:v>
                </c:pt>
                <c:pt idx="41">
                  <c:v>7.219208161854632</c:v>
                </c:pt>
                <c:pt idx="42">
                  <c:v>7.2196771457137547</c:v>
                </c:pt>
                <c:pt idx="43">
                  <c:v>7.2201461530236228</c:v>
                </c:pt>
                <c:pt idx="44">
                  <c:v>7.2206151837854753</c:v>
                </c:pt>
                <c:pt idx="45">
                  <c:v>7.2210842380005618</c:v>
                </c:pt>
                <c:pt idx="46">
                  <c:v>7.2215533156701408</c:v>
                </c:pt>
                <c:pt idx="47">
                  <c:v>7.2220224167954878</c:v>
                </c:pt>
                <c:pt idx="48">
                  <c:v>7.2224915413778845</c:v>
                </c:pt>
                <c:pt idx="49">
                  <c:v>7.222960689418632</c:v>
                </c:pt>
                <c:pt idx="50">
                  <c:v>7.2234298609190457</c:v>
                </c:pt>
                <c:pt idx="51">
                  <c:v>7.2238990558804606</c:v>
                </c:pt>
                <c:pt idx="52">
                  <c:v>7.2243682743042301</c:v>
                </c:pt>
                <c:pt idx="53">
                  <c:v>7.2248375161917284</c:v>
                </c:pt>
                <c:pt idx="54">
                  <c:v>7.225306781544357</c:v>
                </c:pt>
                <c:pt idx="55">
                  <c:v>7.2257760703635388</c:v>
                </c:pt>
                <c:pt idx="56">
                  <c:v>7.2262453826507258</c:v>
                </c:pt>
                <c:pt idx="57">
                  <c:v>7.2267147184073997</c:v>
                </c:pt>
                <c:pt idx="58">
                  <c:v>7.2271840776350773</c:v>
                </c:pt>
                <c:pt idx="59">
                  <c:v>7.2276534603353069</c:v>
                </c:pt>
                <c:pt idx="60">
                  <c:v>7.2281228665096782</c:v>
                </c:pt>
                <c:pt idx="61">
                  <c:v>7.228592296159821</c:v>
                </c:pt>
                <c:pt idx="62">
                  <c:v>7.2290617492874087</c:v>
                </c:pt>
                <c:pt idx="63">
                  <c:v>7.2295312258941635</c:v>
                </c:pt>
                <c:pt idx="64">
                  <c:v>7.2300007259818582</c:v>
                </c:pt>
                <c:pt idx="65">
                  <c:v>7.2304702495523197</c:v>
                </c:pt>
                <c:pt idx="66">
                  <c:v>7.2309397966074354</c:v>
                </c:pt>
                <c:pt idx="67">
                  <c:v>7.2314093671491531</c:v>
                </c:pt>
                <c:pt idx="68">
                  <c:v>7.2318789611794889</c:v>
                </c:pt>
                <c:pt idx="69">
                  <c:v>7.2323485787005284</c:v>
                </c:pt>
                <c:pt idx="70">
                  <c:v>7.2328182197144333</c:v>
                </c:pt>
                <c:pt idx="71">
                  <c:v>7.2332878842234472</c:v>
                </c:pt>
                <c:pt idx="72">
                  <c:v>7.2337575722298944</c:v>
                </c:pt>
                <c:pt idx="73">
                  <c:v>7.2342272837361969</c:v>
                </c:pt>
                <c:pt idx="74">
                  <c:v>7.2346970187448632</c:v>
                </c:pt>
                <c:pt idx="75">
                  <c:v>7.2351667772585113</c:v>
                </c:pt>
                <c:pt idx="76">
                  <c:v>7.2356365592798593</c:v>
                </c:pt>
                <c:pt idx="77">
                  <c:v>7.236106364811743</c:v>
                </c:pt>
                <c:pt idx="78">
                  <c:v>7.2365761938571138</c:v>
                </c:pt>
                <c:pt idx="79">
                  <c:v>7.2370460464190485</c:v>
                </c:pt>
                <c:pt idx="80">
                  <c:v>7.2375159225007568</c:v>
                </c:pt>
                <c:pt idx="81">
                  <c:v>7.2379858221055837</c:v>
                </c:pt>
                <c:pt idx="82">
                  <c:v>7.2384557452370224</c:v>
                </c:pt>
                <c:pt idx="83">
                  <c:v>7.238925691898717</c:v>
                </c:pt>
                <c:pt idx="84">
                  <c:v>7.2393956620944699</c:v>
                </c:pt>
                <c:pt idx="85">
                  <c:v>7.2398656558282513</c:v>
                </c:pt>
                <c:pt idx="86">
                  <c:v>7.240335673104207</c:v>
                </c:pt>
                <c:pt idx="87">
                  <c:v>7.2408057139266635</c:v>
                </c:pt>
                <c:pt idx="88">
                  <c:v>7.2412757783001398</c:v>
                </c:pt>
                <c:pt idx="89">
                  <c:v>7.241745866229353</c:v>
                </c:pt>
                <c:pt idx="90">
                  <c:v>7.2422159777192245</c:v>
                </c:pt>
                <c:pt idx="91">
                  <c:v>7.242686112774896</c:v>
                </c:pt>
                <c:pt idx="92">
                  <c:v>7.243156271401733</c:v>
                </c:pt>
                <c:pt idx="93">
                  <c:v>7.2436264536053354</c:v>
                </c:pt>
                <c:pt idx="94">
                  <c:v>7.244096659391543</c:v>
                </c:pt>
                <c:pt idx="95">
                  <c:v>7.2445668887664532</c:v>
                </c:pt>
                <c:pt idx="96">
                  <c:v>7.2450371417364243</c:v>
                </c:pt>
                <c:pt idx="97">
                  <c:v>7.2455074183080832</c:v>
                </c:pt>
                <c:pt idx="98">
                  <c:v>7.2459777184883443</c:v>
                </c:pt>
                <c:pt idx="99">
                  <c:v>7.2464480422844115</c:v>
                </c:pt>
                <c:pt idx="100">
                  <c:v>7.2469183897037928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Forward!$L$14:$DH$14</c:f>
              <c:numCache>
                <c:formatCode>General</c:formatCode>
                <c:ptCount val="101"/>
                <c:pt idx="0">
                  <c:v>6.4799999999999995</c:v>
                </c:pt>
                <c:pt idx="1">
                  <c:v>6.4804680234011709</c:v>
                </c:pt>
                <c:pt idx="2">
                  <c:v>6.4809360702046837</c:v>
                </c:pt>
                <c:pt idx="3">
                  <c:v>6.4814041404117058</c:v>
                </c:pt>
                <c:pt idx="4">
                  <c:v>6.4818722340234096</c:v>
                </c:pt>
                <c:pt idx="5">
                  <c:v>6.4823403510409632</c:v>
                </c:pt>
                <c:pt idx="6">
                  <c:v>6.4828084914655397</c:v>
                </c:pt>
                <c:pt idx="7">
                  <c:v>6.4832766552983063</c:v>
                </c:pt>
                <c:pt idx="8">
                  <c:v>6.4837448425404363</c:v>
                </c:pt>
                <c:pt idx="9">
                  <c:v>6.484213053193101</c:v>
                </c:pt>
                <c:pt idx="10">
                  <c:v>6.4846812872574686</c:v>
                </c:pt>
                <c:pt idx="11">
                  <c:v>6.4851495447347149</c:v>
                </c:pt>
                <c:pt idx="12">
                  <c:v>6.4856178256260142</c:v>
                </c:pt>
                <c:pt idx="13">
                  <c:v>6.4860861299325387</c:v>
                </c:pt>
                <c:pt idx="14">
                  <c:v>6.4865544576554646</c:v>
                </c:pt>
                <c:pt idx="15">
                  <c:v>6.4870228087959738</c:v>
                </c:pt>
                <c:pt idx="16">
                  <c:v>6.4874911833552487</c:v>
                </c:pt>
                <c:pt idx="17">
                  <c:v>6.4879595813344766</c:v>
                </c:pt>
                <c:pt idx="18">
                  <c:v>6.4884280027348513</c:v>
                </c:pt>
                <c:pt idx="19">
                  <c:v>6.4888964475575763</c:v>
                </c:pt>
                <c:pt idx="20">
                  <c:v>6.4893649158038631</c:v>
                </c:pt>
                <c:pt idx="21">
                  <c:v>6.4898334074749346</c:v>
                </c:pt>
                <c:pt idx="22">
                  <c:v>6.4903019225720318</c:v>
                </c:pt>
                <c:pt idx="23">
                  <c:v>6.4907704610964112</c:v>
                </c:pt>
                <c:pt idx="24">
                  <c:v>6.4912390230493546</c:v>
                </c:pt>
                <c:pt idx="25">
                  <c:v>6.4917076084321685</c:v>
                </c:pt>
                <c:pt idx="26">
                  <c:v>6.4921762172461941</c:v>
                </c:pt>
                <c:pt idx="27">
                  <c:v>6.4926448494928053</c:v>
                </c:pt>
                <c:pt idx="28">
                  <c:v>6.493113505173425</c:v>
                </c:pt>
                <c:pt idx="29">
                  <c:v>6.4935821842895249</c:v>
                </c:pt>
                <c:pt idx="30">
                  <c:v>6.4940508868426372</c:v>
                </c:pt>
                <c:pt idx="31">
                  <c:v>6.4945196128343632</c:v>
                </c:pt>
                <c:pt idx="32">
                  <c:v>6.4949883622663815</c:v>
                </c:pt>
                <c:pt idx="33">
                  <c:v>6.4954571351404597</c:v>
                </c:pt>
                <c:pt idx="34">
                  <c:v>6.4959259314584692</c:v>
                </c:pt>
                <c:pt idx="35">
                  <c:v>6.4963947512223932</c:v>
                </c:pt>
                <c:pt idx="36">
                  <c:v>6.4968635944343438</c:v>
                </c:pt>
                <c:pt idx="37">
                  <c:v>6.4973324610965797</c:v>
                </c:pt>
                <c:pt idx="38">
                  <c:v>6.4978013512115167</c:v>
                </c:pt>
                <c:pt idx="39">
                  <c:v>6.4982702647817501</c:v>
                </c:pt>
                <c:pt idx="40">
                  <c:v>6.4987392018100749</c:v>
                </c:pt>
                <c:pt idx="41">
                  <c:v>6.4992081622995022</c:v>
                </c:pt>
                <c:pt idx="42">
                  <c:v>6.4996771462532816</c:v>
                </c:pt>
                <c:pt idx="43">
                  <c:v>6.500146153674927</c:v>
                </c:pt>
                <c:pt idx="44">
                  <c:v>6.5006151845682432</c:v>
                </c:pt>
                <c:pt idx="45">
                  <c:v>6.5010842389373442</c:v>
                </c:pt>
                <c:pt idx="46">
                  <c:v>6.5015533167866915</c:v>
                </c:pt>
                <c:pt idx="47">
                  <c:v>6.5020224181211121</c:v>
                </c:pt>
                <c:pt idx="48">
                  <c:v>6.5024915429458376</c:v>
                </c:pt>
                <c:pt idx="49">
                  <c:v>6.5029606912665345</c:v>
                </c:pt>
                <c:pt idx="50">
                  <c:v>6.503429863089333</c:v>
                </c:pt>
                <c:pt idx="51">
                  <c:v>6.5038990584208713</c:v>
                </c:pt>
                <c:pt idx="52">
                  <c:v>6.5043682772683225</c:v>
                </c:pt>
                <c:pt idx="53">
                  <c:v>6.5048375196394437</c:v>
                </c:pt>
                <c:pt idx="54">
                  <c:v>6.5053067855426043</c:v>
                </c:pt>
                <c:pt idx="55">
                  <c:v>6.5057760749868372</c:v>
                </c:pt>
                <c:pt idx="56">
                  <c:v>6.5062453879818793</c:v>
                </c:pt>
                <c:pt idx="57">
                  <c:v>6.5067147245382113</c:v>
                </c:pt>
                <c:pt idx="58">
                  <c:v>6.5071840846671121</c:v>
                </c:pt>
                <c:pt idx="59">
                  <c:v>6.5076534683806972</c:v>
                </c:pt>
                <c:pt idx="60">
                  <c:v>6.508122875691976</c:v>
                </c:pt>
                <c:pt idx="61">
                  <c:v>6.5085923066148972</c:v>
                </c:pt>
                <c:pt idx="62">
                  <c:v>6.5090617611644053</c:v>
                </c:pt>
                <c:pt idx="63">
                  <c:v>6.5095312393564884</c:v>
                </c:pt>
                <c:pt idx="64">
                  <c:v>6.5100007412082368</c:v>
                </c:pt>
                <c:pt idx="65">
                  <c:v>6.5104702667378973</c:v>
                </c:pt>
                <c:pt idx="66">
                  <c:v>6.510939815964937</c:v>
                </c:pt>
                <c:pt idx="67">
                  <c:v>6.5114093889100895</c:v>
                </c:pt>
                <c:pt idx="68">
                  <c:v>6.5118789855954269</c:v>
                </c:pt>
                <c:pt idx="69">
                  <c:v>6.5123486060444122</c:v>
                </c:pt>
                <c:pt idx="70">
                  <c:v>6.5128182502819678</c:v>
                </c:pt>
                <c:pt idx="71">
                  <c:v>6.5132879183345347</c:v>
                </c:pt>
                <c:pt idx="72">
                  <c:v>6.5137576102301393</c:v>
                </c:pt>
                <c:pt idx="73">
                  <c:v>6.5142273259984593</c:v>
                </c:pt>
                <c:pt idx="74">
                  <c:v>6.5146970656708874</c:v>
                </c:pt>
                <c:pt idx="75">
                  <c:v>6.5151668292805995</c:v>
                </c:pt>
                <c:pt idx="76">
                  <c:v>6.5156366168626247</c:v>
                </c:pt>
                <c:pt idx="77">
                  <c:v>6.5161064284539121</c:v>
                </c:pt>
                <c:pt idx="78">
                  <c:v>6.5165762640933993</c:v>
                </c:pt>
                <c:pt idx="79">
                  <c:v>6.5170461238220865</c:v>
                </c:pt>
                <c:pt idx="80">
                  <c:v>6.517516007683108</c:v>
                </c:pt>
                <c:pt idx="81">
                  <c:v>6.5179859157217965</c:v>
                </c:pt>
                <c:pt idx="82">
                  <c:v>6.5184558479857593</c:v>
                </c:pt>
                <c:pt idx="83">
                  <c:v>6.5189258045249527</c:v>
                </c:pt>
                <c:pt idx="84">
                  <c:v>6.5193957853917537</c:v>
                </c:pt>
                <c:pt idx="85">
                  <c:v>6.5198657906410338</c:v>
                </c:pt>
                <c:pt idx="86">
                  <c:v>6.5203358203302262</c:v>
                </c:pt>
                <c:pt idx="87">
                  <c:v>6.5208058745194108</c:v>
                </c:pt>
                <c:pt idx="88">
                  <c:v>6.5212759532713758</c:v>
                </c:pt>
                <c:pt idx="89">
                  <c:v>6.5217460566517005</c:v>
                </c:pt>
                <c:pt idx="90">
                  <c:v>6.5222161847288262</c:v>
                </c:pt>
                <c:pt idx="91">
                  <c:v>6.5226863375741289</c:v>
                </c:pt>
                <c:pt idx="92">
                  <c:v>6.523156515261995</c:v>
                </c:pt>
                <c:pt idx="93">
                  <c:v>6.5236267178698917</c:v>
                </c:pt>
                <c:pt idx="94">
                  <c:v>6.5240969454784441</c:v>
                </c:pt>
                <c:pt idx="95">
                  <c:v>6.5245671981715105</c:v>
                </c:pt>
                <c:pt idx="96">
                  <c:v>6.5250374760362471</c:v>
                </c:pt>
                <c:pt idx="97">
                  <c:v>6.5255077791631866</c:v>
                </c:pt>
                <c:pt idx="98">
                  <c:v>6.525978107646309</c:v>
                </c:pt>
                <c:pt idx="99">
                  <c:v>6.5264484615831124</c:v>
                </c:pt>
                <c:pt idx="100">
                  <c:v>6.5269188410746857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Forward!$L$15:$DH$15</c:f>
              <c:numCache>
                <c:formatCode>General</c:formatCode>
                <c:ptCount val="101"/>
                <c:pt idx="0">
                  <c:v>5.76</c:v>
                </c:pt>
                <c:pt idx="1">
                  <c:v>5.7604680234011703</c:v>
                </c:pt>
                <c:pt idx="2">
                  <c:v>5.7609360702046812</c:v>
                </c:pt>
                <c:pt idx="3">
                  <c:v>5.7614041404117042</c:v>
                </c:pt>
                <c:pt idx="4">
                  <c:v>5.7618722340234108</c:v>
                </c:pt>
                <c:pt idx="5">
                  <c:v>5.762340351040975</c:v>
                </c:pt>
                <c:pt idx="6">
                  <c:v>5.7628084914655755</c:v>
                </c:pt>
                <c:pt idx="7">
                  <c:v>5.7632766552984016</c:v>
                </c:pt>
                <c:pt idx="8">
                  <c:v>5.7637448425406532</c:v>
                </c:pt>
                <c:pt idx="9">
                  <c:v>5.7642130531935569</c:v>
                </c:pt>
                <c:pt idx="10">
                  <c:v>5.764681287258365</c:v>
                </c:pt>
                <c:pt idx="11">
                  <c:v>5.765149544736377</c:v>
                </c:pt>
                <c:pt idx="12">
                  <c:v>5.7656178256289543</c:v>
                </c:pt>
                <c:pt idx="13">
                  <c:v>5.7660861299375448</c:v>
                </c:pt>
                <c:pt idx="14">
                  <c:v>5.7665544576637053</c:v>
                </c:pt>
                <c:pt idx="15">
                  <c:v>5.7670228088091378</c:v>
                </c:pt>
                <c:pt idx="16">
                  <c:v>5.7674911833757241</c:v>
                </c:pt>
                <c:pt idx="17">
                  <c:v>5.7679595813655782</c:v>
                </c:pt>
                <c:pt idx="18">
                  <c:v>5.7684280027810937</c:v>
                </c:pt>
                <c:pt idx="19">
                  <c:v>5.7688964476250053</c:v>
                </c:pt>
                <c:pt idx="20">
                  <c:v>5.7693649159004616</c:v>
                </c:pt>
                <c:pt idx="21">
                  <c:v>5.7698334076111051</c:v>
                </c:pt>
                <c:pt idx="22">
                  <c:v>5.7703019227611581</c:v>
                </c:pt>
                <c:pt idx="23">
                  <c:v>5.7707704613555224</c:v>
                </c:pt>
                <c:pt idx="24">
                  <c:v>5.7712390233998869</c:v>
                </c:pt>
                <c:pt idx="25">
                  <c:v>5.7717076089008481</c:v>
                </c:pt>
                <c:pt idx="26">
                  <c:v>5.7721762178660478</c:v>
                </c:pt>
                <c:pt idx="27">
                  <c:v>5.7726448503042995</c:v>
                </c:pt>
                <c:pt idx="28">
                  <c:v>5.7731135062257604</c:v>
                </c:pt>
                <c:pt idx="29">
                  <c:v>5.7735821856420833</c:v>
                </c:pt>
                <c:pt idx="30">
                  <c:v>5.7740508885666006</c:v>
                </c:pt>
                <c:pt idx="31">
                  <c:v>5.7745196150145084</c:v>
                </c:pt>
                <c:pt idx="32">
                  <c:v>5.7749883650030744</c:v>
                </c:pt>
                <c:pt idx="33">
                  <c:v>5.7754571385518405</c:v>
                </c:pt>
                <c:pt idx="34">
                  <c:v>5.7759259356828583</c:v>
                </c:pt>
                <c:pt idx="35">
                  <c:v>5.7763947564209097</c:v>
                </c:pt>
                <c:pt idx="36">
                  <c:v>5.776863600793769</c:v>
                </c:pt>
                <c:pt idx="37">
                  <c:v>5.7773324688324479</c:v>
                </c:pt>
                <c:pt idx="38">
                  <c:v>5.7778013605714769</c:v>
                </c:pt>
                <c:pt idx="39">
                  <c:v>5.7782702760491729</c:v>
                </c:pt>
                <c:pt idx="40">
                  <c:v>5.7787392153079331</c:v>
                </c:pt>
                <c:pt idx="41">
                  <c:v>5.7792081783945317</c:v>
                </c:pt>
                <c:pt idx="42">
                  <c:v>5.7796771653604306</c:v>
                </c:pt>
                <c:pt idx="43">
                  <c:v>5.7801461762620958</c:v>
                </c:pt>
                <c:pt idx="44">
                  <c:v>5.7806152111613214</c:v>
                </c:pt>
                <c:pt idx="45">
                  <c:v>5.7810842701255662</c:v>
                </c:pt>
                <c:pt idx="46">
                  <c:v>5.7815533532282837</c:v>
                </c:pt>
                <c:pt idx="47">
                  <c:v>5.7820224605492818</c:v>
                </c:pt>
                <c:pt idx="48">
                  <c:v>5.7824915921750693</c:v>
                </c:pt>
                <c:pt idx="49">
                  <c:v>5.7829607481992173</c:v>
                </c:pt>
                <c:pt idx="50">
                  <c:v>5.7834299287227218</c:v>
                </c:pt>
                <c:pt idx="51">
                  <c:v>5.7838991338543728</c:v>
                </c:pt>
                <c:pt idx="52">
                  <c:v>5.7843683637111285</c:v>
                </c:pt>
                <c:pt idx="53">
                  <c:v>5.7848376184184902</c:v>
                </c:pt>
                <c:pt idx="54">
                  <c:v>5.7853068981108775</c:v>
                </c:pt>
                <c:pt idx="55">
                  <c:v>5.7857762029320101</c:v>
                </c:pt>
                <c:pt idx="56">
                  <c:v>5.786245533035296</c:v>
                </c:pt>
                <c:pt idx="57">
                  <c:v>5.7867148885842061</c:v>
                </c:pt>
                <c:pt idx="58">
                  <c:v>5.7871842697526565</c:v>
                </c:pt>
                <c:pt idx="59">
                  <c:v>5.7876536767253981</c:v>
                </c:pt>
                <c:pt idx="60">
                  <c:v>5.7881231096983932</c:v>
                </c:pt>
                <c:pt idx="61">
                  <c:v>5.7885925688791948</c:v>
                </c:pt>
                <c:pt idx="62">
                  <c:v>5.7890620544873261</c:v>
                </c:pt>
                <c:pt idx="63">
                  <c:v>5.7895315667546559</c:v>
                </c:pt>
                <c:pt idx="64">
                  <c:v>5.7900011059257652</c:v>
                </c:pt>
                <c:pt idx="65">
                  <c:v>5.7904706722583255</c:v>
                </c:pt>
                <c:pt idx="66">
                  <c:v>5.7909402660234495</c:v>
                </c:pt>
                <c:pt idx="67">
                  <c:v>5.7914098875060578</c:v>
                </c:pt>
                <c:pt idx="68">
                  <c:v>5.7918795370052303</c:v>
                </c:pt>
                <c:pt idx="69">
                  <c:v>5.7923492148345526</c:v>
                </c:pt>
                <c:pt idx="70">
                  <c:v>5.792818921322457</c:v>
                </c:pt>
                <c:pt idx="71">
                  <c:v>5.7932886568125594</c:v>
                </c:pt>
                <c:pt idx="72">
                  <c:v>5.7937584216639806</c:v>
                </c:pt>
                <c:pt idx="73">
                  <c:v>5.7942282162516712</c:v>
                </c:pt>
                <c:pt idx="74">
                  <c:v>5.7946980409667237</c:v>
                </c:pt>
                <c:pt idx="75">
                  <c:v>5.7951678962166682</c:v>
                </c:pt>
                <c:pt idx="76">
                  <c:v>5.7956377824257759</c:v>
                </c:pt>
                <c:pt idx="77">
                  <c:v>5.79610770003534</c:v>
                </c:pt>
                <c:pt idx="78">
                  <c:v>5.7965776495039529</c:v>
                </c:pt>
                <c:pt idx="79">
                  <c:v>5.7970476313077732</c:v>
                </c:pt>
                <c:pt idx="80">
                  <c:v>5.7975176459407756</c:v>
                </c:pt>
                <c:pt idx="81">
                  <c:v>5.7979876939150108</c:v>
                </c:pt>
                <c:pt idx="82">
                  <c:v>5.7984577757608289</c:v>
                </c:pt>
                <c:pt idx="83">
                  <c:v>5.7989278920271135</c:v>
                </c:pt>
                <c:pt idx="84">
                  <c:v>5.7993980432814887</c:v>
                </c:pt>
                <c:pt idx="85">
                  <c:v>5.7998682301105333</c:v>
                </c:pt>
                <c:pt idx="86">
                  <c:v>5.8003384531199611</c:v>
                </c:pt>
                <c:pt idx="87">
                  <c:v>5.8008087129348125</c:v>
                </c:pt>
                <c:pt idx="88">
                  <c:v>5.801279010199619</c:v>
                </c:pt>
                <c:pt idx="89">
                  <c:v>5.8017493455785658</c:v>
                </c:pt>
                <c:pt idx="90">
                  <c:v>5.802219719755632</c:v>
                </c:pt>
                <c:pt idx="91">
                  <c:v>5.8026901334347372</c:v>
                </c:pt>
                <c:pt idx="92">
                  <c:v>5.8031605873398515</c:v>
                </c:pt>
                <c:pt idx="93">
                  <c:v>5.8036310822151194</c:v>
                </c:pt>
                <c:pt idx="94">
                  <c:v>5.8041016188249506</c:v>
                </c:pt>
                <c:pt idx="95">
                  <c:v>5.8045721979541192</c:v>
                </c:pt>
                <c:pt idx="96">
                  <c:v>5.8050428204078308</c:v>
                </c:pt>
                <c:pt idx="97">
                  <c:v>5.8055134870117939</c:v>
                </c:pt>
                <c:pt idx="98">
                  <c:v>5.8059841986122711</c:v>
                </c:pt>
                <c:pt idx="99">
                  <c:v>5.8064549560761218</c:v>
                </c:pt>
                <c:pt idx="100">
                  <c:v>5.8069257602908282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Forward!$L$16:$DH$16</c:f>
              <c:numCache>
                <c:formatCode>General</c:formatCode>
                <c:ptCount val="101"/>
                <c:pt idx="0">
                  <c:v>5.04</c:v>
                </c:pt>
                <c:pt idx="1">
                  <c:v>5.0404680234011749</c:v>
                </c:pt>
                <c:pt idx="2">
                  <c:v>5.0409360702047135</c:v>
                </c:pt>
                <c:pt idx="3">
                  <c:v>5.0414041404118501</c:v>
                </c:pt>
                <c:pt idx="4">
                  <c:v>5.0418722340239279</c:v>
                </c:pt>
                <c:pt idx="5">
                  <c:v>5.0423403510424789</c:v>
                </c:pt>
                <c:pt idx="6">
                  <c:v>5.0428084914693674</c:v>
                </c:pt>
                <c:pt idx="7">
                  <c:v>5.0432766553069808</c:v>
                </c:pt>
                <c:pt idx="8">
                  <c:v>5.0437448425584792</c:v>
                </c:pt>
                <c:pt idx="9">
                  <c:v>5.0442130532281242</c:v>
                </c:pt>
                <c:pt idx="10">
                  <c:v>5.0446812873216782</c:v>
                </c:pt>
                <c:pt idx="11">
                  <c:v>5.0451495448468897</c:v>
                </c:pt>
                <c:pt idx="12">
                  <c:v>5.0456178258140731</c:v>
                </c:pt>
                <c:pt idx="13">
                  <c:v>5.046086130236775</c:v>
                </c:pt>
                <c:pt idx="14">
                  <c:v>5.0465544581325394</c:v>
                </c:pt>
                <c:pt idx="15">
                  <c:v>5.0470228095237761</c:v>
                </c:pt>
                <c:pt idx="16">
                  <c:v>5.0474911844387185</c:v>
                </c:pt>
                <c:pt idx="17">
                  <c:v>5.0479595829124886</c:v>
                </c:pt>
                <c:pt idx="18">
                  <c:v>5.0484280049882564</c:v>
                </c:pt>
                <c:pt idx="19">
                  <c:v>5.0488964507184892</c:v>
                </c:pt>
                <c:pt idx="20">
                  <c:v>5.0493649201663189</c:v>
                </c:pt>
                <c:pt idx="21">
                  <c:v>5.0498334134069571</c:v>
                </c:pt>
                <c:pt idx="22">
                  <c:v>5.0503019305292334</c:v>
                </c:pt>
                <c:pt idx="23">
                  <c:v>5.0507704716371977</c:v>
                </c:pt>
                <c:pt idx="24">
                  <c:v>5.0512390368517961</c:v>
                </c:pt>
                <c:pt idx="25">
                  <c:v>5.0517076263126253</c:v>
                </c:pt>
                <c:pt idx="26">
                  <c:v>5.0521762401797394</c:v>
                </c:pt>
                <c:pt idx="27">
                  <c:v>5.0526448786355225</c:v>
                </c:pt>
                <c:pt idx="28">
                  <c:v>5.0531135418866109</c:v>
                </c:pt>
                <c:pt idx="29">
                  <c:v>5.0535822301658495</c:v>
                </c:pt>
                <c:pt idx="30">
                  <c:v>5.0540509437342926</c:v>
                </c:pt>
                <c:pt idx="31">
                  <c:v>5.0545196828832371</c:v>
                </c:pt>
                <c:pt idx="32">
                  <c:v>5.0549884479362692</c:v>
                </c:pt>
                <c:pt idx="33">
                  <c:v>5.0554572392513286</c:v>
                </c:pt>
                <c:pt idx="34">
                  <c:v>5.0559260572227833</c:v>
                </c:pt>
                <c:pt idx="35">
                  <c:v>5.0563949022835075</c:v>
                </c:pt>
                <c:pt idx="36">
                  <c:v>5.0568637749069429</c:v>
                </c:pt>
                <c:pt idx="37">
                  <c:v>5.0573326756091648</c:v>
                </c:pt>
                <c:pt idx="38">
                  <c:v>5.0578016049509156</c:v>
                </c:pt>
                <c:pt idx="39">
                  <c:v>5.058270563539617</c:v>
                </c:pt>
                <c:pt idx="40">
                  <c:v>5.0587395520313576</c:v>
                </c:pt>
                <c:pt idx="41">
                  <c:v>5.0592085711328352</c:v>
                </c:pt>
                <c:pt idx="42">
                  <c:v>5.0596776216032691</c:v>
                </c:pt>
                <c:pt idx="43">
                  <c:v>5.0601467042562494</c:v>
                </c:pt>
                <c:pt idx="44">
                  <c:v>5.0606158199615487</c:v>
                </c:pt>
                <c:pt idx="45">
                  <c:v>5.0610849696468794</c:v>
                </c:pt>
                <c:pt idx="46">
                  <c:v>5.061554154299575</c:v>
                </c:pt>
                <c:pt idx="47">
                  <c:v>5.06202337496822</c:v>
                </c:pt>
                <c:pt idx="48">
                  <c:v>5.0624926327642132</c:v>
                </c:pt>
                <c:pt idx="49">
                  <c:v>5.0629619288632552</c:v>
                </c:pt>
                <c:pt idx="50">
                  <c:v>5.0634312645067601</c:v>
                </c:pt>
                <c:pt idx="51">
                  <c:v>5.063900641003201</c:v>
                </c:pt>
                <c:pt idx="52">
                  <c:v>5.0643700597293622</c:v>
                </c:pt>
                <c:pt idx="53">
                  <c:v>5.0648395221315274</c:v>
                </c:pt>
                <c:pt idx="54">
                  <c:v>5.0653090297265653</c:v>
                </c:pt>
                <c:pt idx="55">
                  <c:v>5.0657785841029579</c:v>
                </c:pt>
                <c:pt idx="56">
                  <c:v>5.0662481869217162</c:v>
                </c:pt>
                <c:pt idx="57">
                  <c:v>5.0667178399172315</c:v>
                </c:pt>
                <c:pt idx="58">
                  <c:v>5.0671875448980259</c:v>
                </c:pt>
                <c:pt idx="59">
                  <c:v>5.0676573037474189</c:v>
                </c:pt>
                <c:pt idx="60">
                  <c:v>5.0681271184241163</c:v>
                </c:pt>
                <c:pt idx="61">
                  <c:v>5.068596990962698</c:v>
                </c:pt>
                <c:pt idx="62">
                  <c:v>5.0690669234740291</c:v>
                </c:pt>
                <c:pt idx="63">
                  <c:v>5.0695369181455758</c:v>
                </c:pt>
                <c:pt idx="64">
                  <c:v>5.0700069772416478</c:v>
                </c:pt>
                <c:pt idx="65">
                  <c:v>5.0704771031035385</c:v>
                </c:pt>
                <c:pt idx="66">
                  <c:v>5.0709472981495987</c:v>
                </c:pt>
                <c:pt idx="67">
                  <c:v>5.0714175648752118</c:v>
                </c:pt>
                <c:pt idx="68">
                  <c:v>5.0718879058526962</c:v>
                </c:pt>
                <c:pt idx="69">
                  <c:v>5.0723583237311312</c:v>
                </c:pt>
                <c:pt idx="70">
                  <c:v>5.0728288212360892</c:v>
                </c:pt>
                <c:pt idx="71">
                  <c:v>5.0732994011693071</c:v>
                </c:pt>
                <c:pt idx="72">
                  <c:v>5.0737700664082714</c:v>
                </c:pt>
                <c:pt idx="73">
                  <c:v>5.0742408199057305</c:v>
                </c:pt>
                <c:pt idx="74">
                  <c:v>5.0747116646891461</c:v>
                </c:pt>
                <c:pt idx="75">
                  <c:v>5.075182603860056</c:v>
                </c:pt>
                <c:pt idx="76">
                  <c:v>5.0756536405933934</c:v>
                </c:pt>
                <c:pt idx="77">
                  <c:v>5.076124778136716</c:v>
                </c:pt>
                <c:pt idx="78">
                  <c:v>5.0765960198093891</c:v>
                </c:pt>
                <c:pt idx="79">
                  <c:v>5.0770673690017007</c:v>
                </c:pt>
                <c:pt idx="80">
                  <c:v>5.0775388291739212</c:v>
                </c:pt>
                <c:pt idx="81">
                  <c:v>5.0780104038552993</c:v>
                </c:pt>
                <c:pt idx="82">
                  <c:v>5.0784820966430164</c:v>
                </c:pt>
                <c:pt idx="83">
                  <c:v>5.0789539112010793</c:v>
                </c:pt>
                <c:pt idx="84">
                  <c:v>5.0794258512591641</c:v>
                </c:pt>
                <c:pt idx="85">
                  <c:v>5.0798979206114199</c:v>
                </c:pt>
                <c:pt idx="86">
                  <c:v>5.080370123115217</c:v>
                </c:pt>
                <c:pt idx="87">
                  <c:v>5.0808424626898638</c:v>
                </c:pt>
                <c:pt idx="88">
                  <c:v>5.0813149433152818</c:v>
                </c:pt>
                <c:pt idx="89">
                  <c:v>5.0817875690306344</c:v>
                </c:pt>
                <c:pt idx="90">
                  <c:v>5.0822603439329272</c:v>
                </c:pt>
                <c:pt idx="91">
                  <c:v>5.0827332721755782</c:v>
                </c:pt>
                <c:pt idx="92">
                  <c:v>5.0832063579669482</c:v>
                </c:pt>
                <c:pt idx="93">
                  <c:v>5.0836796055688591</c:v>
                </c:pt>
                <c:pt idx="94">
                  <c:v>5.0841530192950595</c:v>
                </c:pt>
                <c:pt idx="95">
                  <c:v>5.0846266035096912</c:v>
                </c:pt>
                <c:pt idx="96">
                  <c:v>5.0851003626257238</c:v>
                </c:pt>
                <c:pt idx="97">
                  <c:v>5.0855743011033683</c:v>
                </c:pt>
                <c:pt idx="98">
                  <c:v>5.0860484234484753</c:v>
                </c:pt>
                <c:pt idx="99">
                  <c:v>5.0865227342109103</c:v>
                </c:pt>
                <c:pt idx="100">
                  <c:v>5.0869972379829358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Forward!$L$17:$DH$17</c:f>
              <c:numCache>
                <c:formatCode>General</c:formatCode>
                <c:ptCount val="101"/>
                <c:pt idx="0">
                  <c:v>4.32</c:v>
                </c:pt>
                <c:pt idx="1">
                  <c:v>4.3204680234015544</c:v>
                </c:pt>
                <c:pt idx="2">
                  <c:v>4.3209360702076589</c:v>
                </c:pt>
                <c:pt idx="3">
                  <c:v>4.3214041404246792</c:v>
                </c:pt>
                <c:pt idx="4">
                  <c:v>4.321872234065296</c:v>
                </c:pt>
                <c:pt idx="5">
                  <c:v>4.322340351152536</c:v>
                </c:pt>
                <c:pt idx="6">
                  <c:v>4.322808491724917</c:v>
                </c:pt>
                <c:pt idx="7">
                  <c:v>4.3232766558427214</c:v>
                </c:pt>
                <c:pt idx="8">
                  <c:v>4.3237448435953256</c:v>
                </c:pt>
                <c:pt idx="9">
                  <c:v>4.3242130551095572</c:v>
                </c:pt>
                <c:pt idx="10">
                  <c:v>4.3246812905589778</c:v>
                </c:pt>
                <c:pt idx="11">
                  <c:v>4.3251495501739994</c:v>
                </c:pt>
                <c:pt idx="12">
                  <c:v>4.3256178342527551</c:v>
                </c:pt>
                <c:pt idx="13">
                  <c:v>4.3260861431725726</c:v>
                </c:pt>
                <c:pt idx="14">
                  <c:v>4.3265544774019755</c:v>
                </c:pt>
                <c:pt idx="15">
                  <c:v>4.3270228375130833</c:v>
                </c:pt>
                <c:pt idx="16">
                  <c:v>4.3274912241942918</c:v>
                </c:pt>
                <c:pt idx="17">
                  <c:v>4.3279596382631347</c:v>
                </c:pt>
                <c:pt idx="18">
                  <c:v>4.3284280806792177</c:v>
                </c:pt>
                <c:pt idx="19">
                  <c:v>4.3288965525571275</c:v>
                </c:pt>
                <c:pt idx="20">
                  <c:v>4.3293650551792053</c:v>
                </c:pt>
                <c:pt idx="21">
                  <c:v>4.329833590008124</c:v>
                </c:pt>
                <c:pt idx="22">
                  <c:v>4.3303021586991566</c:v>
                </c:pt>
                <c:pt idx="23">
                  <c:v>4.3307707631120875</c:v>
                </c:pt>
                <c:pt idx="24">
                  <c:v>4.3312394053226786</c:v>
                </c:pt>
                <c:pt idx="25">
                  <c:v>4.331708087633646</c:v>
                </c:pt>
                <c:pt idx="26">
                  <c:v>4.3321768125850735</c:v>
                </c:pt>
                <c:pt idx="27">
                  <c:v>4.3326455829642443</c:v>
                </c:pt>
                <c:pt idx="28">
                  <c:v>4.3331144018148171</c:v>
                </c:pt>
                <c:pt idx="29">
                  <c:v>4.333583272445348</c:v>
                </c:pt>
                <c:pt idx="30">
                  <c:v>4.3340521984370968</c:v>
                </c:pt>
                <c:pt idx="31">
                  <c:v>4.3345211836511224</c:v>
                </c:pt>
                <c:pt idx="32">
                  <c:v>4.3349902322346354</c:v>
                </c:pt>
                <c:pt idx="33">
                  <c:v>4.335459348626598</c:v>
                </c:pt>
                <c:pt idx="34">
                  <c:v>4.3359285375625722</c:v>
                </c:pt>
                <c:pt idx="35">
                  <c:v>4.3363978040788185</c:v>
                </c:pt>
                <c:pt idx="36">
                  <c:v>4.3368671535156187</c:v>
                </c:pt>
                <c:pt idx="37">
                  <c:v>4.3373365915198629</c:v>
                </c:pt>
                <c:pt idx="38">
                  <c:v>4.3378061240468906</c:v>
                </c:pt>
                <c:pt idx="39">
                  <c:v>4.3382757573616022</c:v>
                </c:pt>
                <c:pt idx="40">
                  <c:v>4.3387454980388611</c:v>
                </c:pt>
                <c:pt idx="41">
                  <c:v>4.3392153529631878</c:v>
                </c:pt>
                <c:pt idx="42">
                  <c:v>4.3396853293277902</c:v>
                </c:pt>
                <c:pt idx="43">
                  <c:v>4.3401554346329263</c:v>
                </c:pt>
                <c:pt idx="44">
                  <c:v>4.3406256766836426</c:v>
                </c:pt>
                <c:pt idx="45">
                  <c:v>4.3410960635869014</c:v>
                </c:pt>
                <c:pt idx="46">
                  <c:v>4.341566603748122</c:v>
                </c:pt>
                <c:pt idx="47">
                  <c:v>4.3420373058671693</c:v>
                </c:pt>
                <c:pt idx="48">
                  <c:v>4.3425081789338149</c:v>
                </c:pt>
                <c:pt idx="49">
                  <c:v>4.3429792322226923</c:v>
                </c:pt>
                <c:pt idx="50">
                  <c:v>4.3434504752877867</c:v>
                </c:pt>
                <c:pt idx="51">
                  <c:v>4.3439219179564716</c:v>
                </c:pt>
                <c:pt idx="52">
                  <c:v>4.3443935703231356</c:v>
                </c:pt>
                <c:pt idx="53">
                  <c:v>4.3448654427424227</c:v>
                </c:pt>
                <c:pt idx="54">
                  <c:v>4.3453375458221082</c:v>
                </c:pt>
                <c:pt idx="55">
                  <c:v>4.345809890415655</c:v>
                </c:pt>
                <c:pt idx="56">
                  <c:v>4.346282487614447</c:v>
                </c:pt>
                <c:pt idx="57">
                  <c:v>4.3467553487397721</c:v>
                </c:pt>
                <c:pt idx="58">
                  <c:v>4.3472284853345364</c:v>
                </c:pt>
                <c:pt idx="59">
                  <c:v>4.3477019091547664</c:v>
                </c:pt>
                <c:pt idx="60">
                  <c:v>4.3481756321609035</c:v>
                </c:pt>
                <c:pt idx="61">
                  <c:v>4.3486496665089387</c:v>
                </c:pt>
                <c:pt idx="62">
                  <c:v>4.34912402454139</c:v>
                </c:pt>
                <c:pt idx="63">
                  <c:v>4.3495987187781537</c:v>
                </c:pt>
                <c:pt idx="64">
                  <c:v>4.3500737619072618</c:v>
                </c:pt>
                <c:pt idx="65">
                  <c:v>4.3505491667755463</c:v>
                </c:pt>
                <c:pt idx="66">
                  <c:v>4.3510249463792476</c:v>
                </c:pt>
                <c:pt idx="67">
                  <c:v>4.3515011138545887</c:v>
                </c:pt>
                <c:pt idx="68">
                  <c:v>4.3519776824683101</c:v>
                </c:pt>
                <c:pt idx="69">
                  <c:v>4.3524546656082244</c:v>
                </c:pt>
                <c:pt idx="70">
                  <c:v>4.3529320767737589</c:v>
                </c:pt>
                <c:pt idx="71">
                  <c:v>4.3534099295665518</c:v>
                </c:pt>
                <c:pt idx="72">
                  <c:v>4.3538882376810752</c:v>
                </c:pt>
                <c:pt idx="73">
                  <c:v>4.3543670148953213</c:v>
                </c:pt>
                <c:pt idx="74">
                  <c:v>4.3548462750615728</c:v>
                </c:pt>
                <c:pt idx="75">
                  <c:v>4.3553260320972482</c:v>
                </c:pt>
                <c:pt idx="76">
                  <c:v>4.3558062999758471</c:v>
                </c:pt>
                <c:pt idx="77">
                  <c:v>4.3562870927180048</c:v>
                </c:pt>
                <c:pt idx="78">
                  <c:v>4.3567684243826745</c:v>
                </c:pt>
                <c:pt idx="79">
                  <c:v>4.3572503090584274</c:v>
                </c:pt>
                <c:pt idx="80">
                  <c:v>4.3577327608549004</c:v>
                </c:pt>
                <c:pt idx="81">
                  <c:v>4.3582157938943817</c:v>
                </c:pt>
                <c:pt idx="82">
                  <c:v>4.3586994223035678</c:v>
                </c:pt>
                <c:pt idx="83">
                  <c:v>4.3591836602054554</c:v>
                </c:pt>
                <c:pt idx="84">
                  <c:v>4.3596685217114253</c:v>
                </c:pt>
                <c:pt idx="85">
                  <c:v>4.3601540209134866</c:v>
                </c:pt>
                <c:pt idx="86">
                  <c:v>4.3606401718767005</c:v>
                </c:pt>
                <c:pt idx="87">
                  <c:v>4.3611269886317885</c:v>
                </c:pt>
                <c:pt idx="88">
                  <c:v>4.3616144851679266</c:v>
                </c:pt>
                <c:pt idx="89">
                  <c:v>4.3621026754257279</c:v>
                </c:pt>
                <c:pt idx="90">
                  <c:v>4.3625915732904161</c:v>
                </c:pt>
                <c:pt idx="91">
                  <c:v>4.3630811925851987</c:v>
                </c:pt>
                <c:pt idx="92">
                  <c:v>4.363571547064832</c:v>
                </c:pt>
                <c:pt idx="93">
                  <c:v>4.3640626504093802</c:v>
                </c:pt>
                <c:pt idx="94">
                  <c:v>4.36455451621819</c:v>
                </c:pt>
                <c:pt idx="95">
                  <c:v>4.3650471580040451</c:v>
                </c:pt>
                <c:pt idx="96">
                  <c:v>4.3655405891875301</c:v>
                </c:pt>
                <c:pt idx="97">
                  <c:v>4.3660348230915949</c:v>
                </c:pt>
                <c:pt idx="98">
                  <c:v>4.3665298729363169</c:v>
                </c:pt>
                <c:pt idx="99">
                  <c:v>4.3670257518338627</c:v>
                </c:pt>
                <c:pt idx="100">
                  <c:v>4.3675224727836399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Forward!$L$18:$DH$18</c:f>
              <c:numCache>
                <c:formatCode>General</c:formatCode>
                <c:ptCount val="101"/>
                <c:pt idx="0">
                  <c:v>3.6000000000000005</c:v>
                </c:pt>
                <c:pt idx="1">
                  <c:v>3.6004680234355915</c:v>
                </c:pt>
                <c:pt idx="2">
                  <c:v>3.6009360704376387</c:v>
                </c:pt>
                <c:pt idx="3">
                  <c:v>3.6014041413127713</c:v>
                </c:pt>
                <c:pt idx="4">
                  <c:v>3.6018722366377229</c:v>
                </c:pt>
                <c:pt idx="5">
                  <c:v>3.6023403573626824</c:v>
                </c:pt>
                <c:pt idx="6">
                  <c:v>3.6028085049195697</c:v>
                </c:pt>
                <c:pt idx="7">
                  <c:v>3.6032766813318844</c:v>
                </c:pt>
                <c:pt idx="8">
                  <c:v>3.6037448893233588</c:v>
                </c:pt>
                <c:pt idx="9">
                  <c:v>3.6042131324231739</c:v>
                </c:pt>
                <c:pt idx="10">
                  <c:v>3.6046814150659636</c:v>
                </c:pt>
                <c:pt idx="11">
                  <c:v>3.6051497426852208</c:v>
                </c:pt>
                <c:pt idx="12">
                  <c:v>3.6056181217990448</c:v>
                </c:pt>
                <c:pt idx="13">
                  <c:v>3.6060865600874883</c:v>
                </c:pt>
                <c:pt idx="14">
                  <c:v>3.6065550664609796</c:v>
                </c:pt>
                <c:pt idx="15">
                  <c:v>3.6070236511195133</c:v>
                </c:pt>
                <c:pt idx="16">
                  <c:v>3.6074923256024922</c:v>
                </c:pt>
                <c:pt idx="17">
                  <c:v>3.6079611028292247</c:v>
                </c:pt>
                <c:pt idx="18">
                  <c:v>3.6084299971302269</c:v>
                </c:pt>
                <c:pt idx="19">
                  <c:v>3.6088990242695611</c:v>
                </c:pt>
                <c:pt idx="20">
                  <c:v>3.6093682014585209</c:v>
                </c:pt>
                <c:pt idx="21">
                  <c:v>3.6098375473610598</c:v>
                </c:pt>
                <c:pt idx="22">
                  <c:v>3.610307082091365</c:v>
                </c:pt>
                <c:pt idx="23">
                  <c:v>3.6107768272040572</c:v>
                </c:pt>
                <c:pt idx="24">
                  <c:v>3.6112468056774962</c:v>
                </c:pt>
                <c:pt idx="25">
                  <c:v>3.6117170418906901</c:v>
                </c:pt>
                <c:pt idx="26">
                  <c:v>3.6121875615943266</c:v>
                </c:pt>
                <c:pt idx="27">
                  <c:v>3.6126583918764279</c:v>
                </c:pt>
                <c:pt idx="28">
                  <c:v>3.613129561123146</c:v>
                </c:pt>
                <c:pt idx="29">
                  <c:v>3.6136010989751872</c:v>
                </c:pt>
                <c:pt idx="30">
                  <c:v>3.6140730362803541</c:v>
                </c:pt>
                <c:pt idx="31">
                  <c:v>3.6145454050426808</c:v>
                </c:pt>
                <c:pt idx="32">
                  <c:v>3.6150182383686116</c:v>
                </c:pt>
                <c:pt idx="33">
                  <c:v>3.6154915704106454</c:v>
                </c:pt>
                <c:pt idx="34">
                  <c:v>3.615965436308874</c:v>
                </c:pt>
                <c:pt idx="35">
                  <c:v>3.6164398721307989</c:v>
                </c:pt>
                <c:pt idx="36">
                  <c:v>3.616914914809787</c:v>
                </c:pt>
                <c:pt idx="37">
                  <c:v>3.6173906020825219</c:v>
                </c:pt>
                <c:pt idx="38">
                  <c:v>3.6178669724257699</c:v>
                </c:pt>
                <c:pt idx="39">
                  <c:v>3.6183440649927516</c:v>
                </c:pt>
                <c:pt idx="40">
                  <c:v>3.6188219195494122</c:v>
                </c:pt>
                <c:pt idx="41">
                  <c:v>3.6193005764108324</c:v>
                </c:pt>
                <c:pt idx="42">
                  <c:v>3.6197800763780266</c:v>
                </c:pt>
                <c:pt idx="43">
                  <c:v>3.620260460675333</c:v>
                </c:pt>
                <c:pt idx="44">
                  <c:v>3.6207417708885923</c:v>
                </c:pt>
                <c:pt idx="45">
                  <c:v>3.6212240489042982</c:v>
                </c:pt>
                <c:pt idx="46">
                  <c:v>3.6217073368498669</c:v>
                </c:pt>
                <c:pt idx="47">
                  <c:v>3.6221916770351701</c:v>
                </c:pt>
                <c:pt idx="48">
                  <c:v>3.6226771118954573</c:v>
                </c:pt>
                <c:pt idx="49">
                  <c:v>3.6231636839357759</c:v>
                </c:pt>
                <c:pt idx="50">
                  <c:v>3.6236514356769747</c:v>
                </c:pt>
                <c:pt idx="51">
                  <c:v>3.624140409603386</c:v>
                </c:pt>
                <c:pt idx="52">
                  <c:v>3.6246306481122432</c:v>
                </c:pt>
                <c:pt idx="53">
                  <c:v>3.6251221934648905</c:v>
                </c:pt>
                <c:pt idx="54">
                  <c:v>3.6256150877398325</c:v>
                </c:pt>
                <c:pt idx="55">
                  <c:v>3.6261093727876585</c:v>
                </c:pt>
                <c:pt idx="56">
                  <c:v>3.6266050901878675</c:v>
                </c:pt>
                <c:pt idx="57">
                  <c:v>3.6271022812075993</c:v>
                </c:pt>
                <c:pt idx="58">
                  <c:v>3.6276009867622987</c:v>
                </c:pt>
                <c:pt idx="59">
                  <c:v>3.6281012473782943</c:v>
                </c:pt>
                <c:pt idx="60">
                  <c:v>3.6286031031573014</c:v>
                </c:pt>
                <c:pt idx="61">
                  <c:v>3.6291065937428302</c:v>
                </c:pt>
                <c:pt idx="62">
                  <c:v>3.6296117582884779</c:v>
                </c:pt>
                <c:pt idx="63">
                  <c:v>3.6301186354280923</c:v>
                </c:pt>
                <c:pt idx="64">
                  <c:v>3.6306272632477743</c:v>
                </c:pt>
                <c:pt idx="65">
                  <c:v>3.6311376792596839</c:v>
                </c:pt>
                <c:pt idx="66">
                  <c:v>3.6316499203776313</c:v>
                </c:pt>
                <c:pt idx="67">
                  <c:v>3.6321640228943926</c:v>
                </c:pt>
                <c:pt idx="68">
                  <c:v>3.6326800224607361</c:v>
                </c:pt>
                <c:pt idx="69">
                  <c:v>3.6331979540660941</c:v>
                </c:pt>
                <c:pt idx="70">
                  <c:v>3.6337178520208524</c:v>
                </c:pt>
                <c:pt idx="71">
                  <c:v>3.6342397499402015</c:v>
                </c:pt>
                <c:pt idx="72">
                  <c:v>3.6347636807295149</c:v>
                </c:pt>
                <c:pt idx="73">
                  <c:v>3.6352896765711846</c:v>
                </c:pt>
                <c:pt idx="74">
                  <c:v>3.6358177689128937</c:v>
                </c:pt>
                <c:pt idx="75">
                  <c:v>3.6363479884572518</c:v>
                </c:pt>
                <c:pt idx="76">
                  <c:v>3.6368803651527584</c:v>
                </c:pt>
                <c:pt idx="77">
                  <c:v>3.6374149281860393</c:v>
                </c:pt>
                <c:pt idx="78">
                  <c:v>3.6379517059753046</c:v>
                </c:pt>
                <c:pt idx="79">
                  <c:v>3.6384907261649828</c:v>
                </c:pt>
                <c:pt idx="80">
                  <c:v>3.6390320156214795</c:v>
                </c:pt>
                <c:pt idx="81">
                  <c:v>3.6395756004300086</c:v>
                </c:pt>
                <c:pt idx="82">
                  <c:v>3.6401215058924588</c:v>
                </c:pt>
                <c:pt idx="83">
                  <c:v>3.6406697565262318</c:v>
                </c:pt>
                <c:pt idx="84">
                  <c:v>3.6412203760640205</c:v>
                </c:pt>
                <c:pt idx="85">
                  <c:v>3.6417733874544678</c:v>
                </c:pt>
                <c:pt idx="86">
                  <c:v>3.6423288128636733</c:v>
                </c:pt>
                <c:pt idx="87">
                  <c:v>3.642886673677495</c:v>
                </c:pt>
                <c:pt idx="88">
                  <c:v>3.643446990504609</c:v>
                </c:pt>
                <c:pt idx="89">
                  <c:v>3.6440097831802762</c:v>
                </c:pt>
                <c:pt idx="90">
                  <c:v>3.6445750707707876</c:v>
                </c:pt>
                <c:pt idx="91">
                  <c:v>3.6451428715785354</c:v>
                </c:pt>
                <c:pt idx="92">
                  <c:v>3.6457132031476855</c:v>
                </c:pt>
                <c:pt idx="93">
                  <c:v>3.6462860822703997</c:v>
                </c:pt>
                <c:pt idx="94">
                  <c:v>3.6468615249935783</c:v>
                </c:pt>
                <c:pt idx="95">
                  <c:v>3.6474395466260883</c:v>
                </c:pt>
                <c:pt idx="96">
                  <c:v>3.6480201617464476</c:v>
                </c:pt>
                <c:pt idx="97">
                  <c:v>3.6486033842109173</c:v>
                </c:pt>
                <c:pt idx="98">
                  <c:v>3.6491892271619863</c:v>
                </c:pt>
                <c:pt idx="99">
                  <c:v>3.649777703037214</c:v>
                </c:pt>
                <c:pt idx="100">
                  <c:v>3.6503688235783938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Forward!$L$19:$DH$19</c:f>
              <c:numCache>
                <c:formatCode>General</c:formatCode>
                <c:ptCount val="101"/>
                <c:pt idx="0">
                  <c:v>2.8800000000000008</c:v>
                </c:pt>
                <c:pt idx="1">
                  <c:v>2.8804680259665876</c:v>
                </c:pt>
                <c:pt idx="2">
                  <c:v>2.8809360850709891</c:v>
                </c:pt>
                <c:pt idx="3">
                  <c:v>2.8814041906736056</c:v>
                </c:pt>
                <c:pt idx="4">
                  <c:v>2.8818723635171755</c:v>
                </c:pt>
                <c:pt idx="5">
                  <c:v>2.8823406325845862</c:v>
                </c:pt>
                <c:pt idx="6">
                  <c:v>2.8828090356707996</c:v>
                </c:pt>
                <c:pt idx="7">
                  <c:v>2.8832776197124956</c:v>
                </c:pt>
                <c:pt idx="8">
                  <c:v>2.8837464409138258</c:v>
                </c:pt>
                <c:pt idx="9">
                  <c:v>2.8842155647019623</c:v>
                </c:pt>
                <c:pt idx="10">
                  <c:v>2.8846850655420022</c:v>
                </c:pt>
                <c:pt idx="11">
                  <c:v>2.8851550266370278</c:v>
                </c:pt>
                <c:pt idx="12">
                  <c:v>2.8856255395358441</c:v>
                </c:pt>
                <c:pt idx="13">
                  <c:v>2.8860967036679694</c:v>
                </c:pt>
                <c:pt idx="14">
                  <c:v>2.886568625822822</c:v>
                </c:pt>
                <c:pt idx="15">
                  <c:v>2.8870414195877463</c:v>
                </c:pt>
                <c:pt idx="16">
                  <c:v>2.8875152047574431</c:v>
                </c:pt>
                <c:pt idx="17">
                  <c:v>2.8879901067255815</c:v>
                </c:pt>
                <c:pt idx="18">
                  <c:v>2.8884662558677188</c:v>
                </c:pt>
                <c:pt idx="19">
                  <c:v>2.8889437869232752</c:v>
                </c:pt>
                <c:pt idx="20">
                  <c:v>2.8894228383830356</c:v>
                </c:pt>
                <c:pt idx="21">
                  <c:v>2.8899035518875626</c:v>
                </c:pt>
                <c:pt idx="22">
                  <c:v>2.89038607164095</c:v>
                </c:pt>
                <c:pt idx="23">
                  <c:v>2.8908705438434823</c:v>
                </c:pt>
                <c:pt idx="24">
                  <c:v>2.891357116146053</c:v>
                </c:pt>
                <c:pt idx="25">
                  <c:v>2.8918459371285503</c:v>
                </c:pt>
                <c:pt idx="26">
                  <c:v>2.892337155803852</c:v>
                </c:pt>
                <c:pt idx="27">
                  <c:v>2.8928309211486178</c:v>
                </c:pt>
                <c:pt idx="28">
                  <c:v>2.8933273816616314</c:v>
                </c:pt>
                <c:pt idx="29">
                  <c:v>2.8938266849501075</c:v>
                </c:pt>
                <c:pt idx="30">
                  <c:v>2.8943289773440846</c:v>
                </c:pt>
                <c:pt idx="31">
                  <c:v>2.8948344035387445</c:v>
                </c:pt>
                <c:pt idx="32">
                  <c:v>2.8953431062643338</c:v>
                </c:pt>
                <c:pt idx="33">
                  <c:v>2.8958552259831376</c:v>
                </c:pt>
                <c:pt idx="34">
                  <c:v>2.8963709006128413</c:v>
                </c:pt>
                <c:pt idx="35">
                  <c:v>2.8968902652754966</c:v>
                </c:pt>
                <c:pt idx="36">
                  <c:v>2.8974134520712069</c:v>
                </c:pt>
                <c:pt idx="37">
                  <c:v>2.8979405898755806</c:v>
                </c:pt>
                <c:pt idx="38">
                  <c:v>2.8984718041599455</c:v>
                </c:pt>
                <c:pt idx="39">
                  <c:v>2.8990072168332848</c:v>
                </c:pt>
                <c:pt idx="40">
                  <c:v>2.8995469461048256</c:v>
                </c:pt>
                <c:pt idx="41">
                  <c:v>2.9000911063662009</c:v>
                </c:pt>
                <c:pt idx="42">
                  <c:v>2.9006398080921088</c:v>
                </c:pt>
                <c:pt idx="43">
                  <c:v>2.901193157758386</c:v>
                </c:pt>
                <c:pt idx="44">
                  <c:v>2.9017512577764424</c:v>
                </c:pt>
                <c:pt idx="45">
                  <c:v>2.9023142064430067</c:v>
                </c:pt>
                <c:pt idx="46">
                  <c:v>2.9028820979041732</c:v>
                </c:pt>
                <c:pt idx="47">
                  <c:v>2.903455022132746</c:v>
                </c:pt>
                <c:pt idx="48">
                  <c:v>2.9040330649179351</c:v>
                </c:pt>
                <c:pt idx="49">
                  <c:v>2.9046163078664722</c:v>
                </c:pt>
                <c:pt idx="50">
                  <c:v>2.9052048284142509</c:v>
                </c:pt>
                <c:pt idx="51">
                  <c:v>2.9057986998476433</c:v>
                </c:pt>
                <c:pt idx="52">
                  <c:v>2.9063979913336744</c:v>
                </c:pt>
                <c:pt idx="53">
                  <c:v>2.9070027679582706</c:v>
                </c:pt>
                <c:pt idx="54">
                  <c:v>2.9076130907718536</c:v>
                </c:pt>
                <c:pt idx="55">
                  <c:v>2.9082290168415557</c:v>
                </c:pt>
                <c:pt idx="56">
                  <c:v>2.9088505993094174</c:v>
                </c:pt>
                <c:pt idx="57">
                  <c:v>2.9094778874559117</c:v>
                </c:pt>
                <c:pt idx="58">
                  <c:v>2.9101109267682226</c:v>
                </c:pt>
                <c:pt idx="59">
                  <c:v>2.9107497590127123</c:v>
                </c:pt>
                <c:pt idx="60">
                  <c:v>2.9113944223110528</c:v>
                </c:pt>
                <c:pt idx="61">
                  <c:v>2.9120449512195341</c:v>
                </c:pt>
                <c:pt idx="62">
                  <c:v>2.9127013768110905</c:v>
                </c:pt>
                <c:pt idx="63">
                  <c:v>2.9133637267596182</c:v>
                </c:pt>
                <c:pt idx="64">
                  <c:v>2.9140320254261862</c:v>
                </c:pt>
                <c:pt idx="65">
                  <c:v>2.9147062939467729</c:v>
                </c:pt>
                <c:pt idx="66">
                  <c:v>2.9153865503211795</c:v>
                </c:pt>
                <c:pt idx="67">
                  <c:v>2.916072809502813</c:v>
                </c:pt>
                <c:pt idx="68">
                  <c:v>2.9167650834890426</c:v>
                </c:pt>
                <c:pt idx="69">
                  <c:v>2.9174633814118551</c:v>
                </c:pt>
                <c:pt idx="70">
                  <c:v>2.9181677096285741</c:v>
                </c:pt>
                <c:pt idx="71">
                  <c:v>2.9188780718124065</c:v>
                </c:pt>
                <c:pt idx="72">
                  <c:v>2.9195944690426217</c:v>
                </c:pt>
                <c:pt idx="73">
                  <c:v>2.9203168998941598</c:v>
                </c:pt>
                <c:pt idx="74">
                  <c:v>2.9210453605265156</c:v>
                </c:pt>
                <c:pt idx="75">
                  <c:v>2.9217798447717365</c:v>
                </c:pt>
                <c:pt idx="76">
                  <c:v>2.922520344221395</c:v>
                </c:pt>
                <c:pt idx="77">
                  <c:v>2.9232668483124189</c:v>
                </c:pt>
                <c:pt idx="78">
                  <c:v>2.9240193444116613</c:v>
                </c:pt>
                <c:pt idx="79">
                  <c:v>2.9247778178991211</c:v>
                </c:pt>
                <c:pt idx="80">
                  <c:v>2.9255422522497181</c:v>
                </c:pt>
                <c:pt idx="81">
                  <c:v>2.9263126291135642</c:v>
                </c:pt>
                <c:pt idx="82">
                  <c:v>2.9270889283946464</c:v>
                </c:pt>
                <c:pt idx="83">
                  <c:v>2.9278711283278862</c:v>
                </c:pt>
                <c:pt idx="84">
                  <c:v>2.9286592055545122</c:v>
                </c:pt>
                <c:pt idx="85">
                  <c:v>2.9294531351957214</c:v>
                </c:pt>
                <c:pt idx="86">
                  <c:v>2.9302528909245944</c:v>
                </c:pt>
                <c:pt idx="87">
                  <c:v>2.9310584450362347</c:v>
                </c:pt>
                <c:pt idx="88">
                  <c:v>2.9318697685161239</c:v>
                </c:pt>
                <c:pt idx="89">
                  <c:v>2.932686831106678</c:v>
                </c:pt>
                <c:pt idx="90">
                  <c:v>2.9335096013719992</c:v>
                </c:pt>
                <c:pt idx="91">
                  <c:v>2.9343380467608227</c:v>
                </c:pt>
                <c:pt idx="92">
                  <c:v>2.9351721336676535</c:v>
                </c:pt>
                <c:pt idx="93">
                  <c:v>2.9360118274921203</c:v>
                </c:pt>
                <c:pt idx="94">
                  <c:v>2.9368570926965369</c:v>
                </c:pt>
                <c:pt idx="95">
                  <c:v>2.9377078928616962</c:v>
                </c:pt>
                <c:pt idx="96">
                  <c:v>2.938564190740911</c:v>
                </c:pt>
                <c:pt idx="97">
                  <c:v>2.9394259483123246</c:v>
                </c:pt>
                <c:pt idx="98">
                  <c:v>2.9402931268295136</c:v>
                </c:pt>
                <c:pt idx="99">
                  <c:v>2.941165686870395</c:v>
                </c:pt>
                <c:pt idx="100">
                  <c:v>2.94204358838449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Forward!$L$20:$DH$20</c:f>
              <c:numCache>
                <c:formatCode>General</c:formatCode>
                <c:ptCount val="101"/>
                <c:pt idx="0">
                  <c:v>2.160000000000001</c:v>
                </c:pt>
                <c:pt idx="1">
                  <c:v>2.1604681862124795</c:v>
                </c:pt>
                <c:pt idx="2">
                  <c:v>2.1609368559911935</c:v>
                </c:pt>
                <c:pt idx="3">
                  <c:v>2.1614064164141018</c:v>
                </c:pt>
                <c:pt idx="4">
                  <c:v>2.1618773625514089</c:v>
                </c:pt>
                <c:pt idx="5">
                  <c:v>2.1623502584875709</c:v>
                </c:pt>
                <c:pt idx="6">
                  <c:v>2.1628257207992649</c:v>
                </c:pt>
                <c:pt idx="7">
                  <c:v>2.1633044042212317</c:v>
                </c:pt>
                <c:pt idx="8">
                  <c:v>2.1637869892589858</c:v>
                </c:pt>
                <c:pt idx="9">
                  <c:v>2.1642741715317846</c:v>
                </c:pt>
                <c:pt idx="10">
                  <c:v>2.1647666526513225</c:v>
                </c:pt>
                <c:pt idx="11">
                  <c:v>2.1652651324615109</c:v>
                </c:pt>
                <c:pt idx="12">
                  <c:v>2.1657703024826787</c:v>
                </c:pt>
                <c:pt idx="13">
                  <c:v>2.1662828404197176</c:v>
                </c:pt>
                <c:pt idx="14">
                  <c:v>2.1668034056083481</c:v>
                </c:pt>
                <c:pt idx="15">
                  <c:v>2.1673326352868116</c:v>
                </c:pt>
                <c:pt idx="16">
                  <c:v>2.1678711415922161</c:v>
                </c:pt>
                <c:pt idx="17">
                  <c:v>2.1684195091914384</c:v>
                </c:pt>
                <c:pt idx="18">
                  <c:v>2.1689782934661324</c:v>
                </c:pt>
                <c:pt idx="19">
                  <c:v>2.1695480191800636</c:v>
                </c:pt>
                <c:pt idx="20">
                  <c:v>2.1701291795648028</c:v>
                </c:pt>
                <c:pt idx="21">
                  <c:v>2.1707222357668337</c:v>
                </c:pt>
                <c:pt idx="22">
                  <c:v>2.1713276166054372</c:v>
                </c:pt>
                <c:pt idx="23">
                  <c:v>2.1719457185963931</c:v>
                </c:pt>
                <c:pt idx="24">
                  <c:v>2.1725769062016225</c:v>
                </c:pt>
                <c:pt idx="25">
                  <c:v>2.1732215122694916</c:v>
                </c:pt>
                <c:pt idx="26">
                  <c:v>2.1738798386345621</c:v>
                </c:pt>
                <c:pt idx="27">
                  <c:v>2.1745521568492823</c:v>
                </c:pt>
                <c:pt idx="28">
                  <c:v>2.1752387090233842</c:v>
                </c:pt>
                <c:pt idx="29">
                  <c:v>2.1759397087497034</c:v>
                </c:pt>
                <c:pt idx="30">
                  <c:v>2.1766553420977832</c:v>
                </c:pt>
                <c:pt idx="31">
                  <c:v>2.1773857686589557</c:v>
                </c:pt>
                <c:pt idx="32">
                  <c:v>2.1781311226287277</c:v>
                </c:pt>
                <c:pt idx="33">
                  <c:v>2.1788915139141363</c:v>
                </c:pt>
                <c:pt idx="34">
                  <c:v>2.1796670292554361</c:v>
                </c:pt>
                <c:pt idx="35">
                  <c:v>2.1804577333529522</c:v>
                </c:pt>
                <c:pt idx="36">
                  <c:v>2.1812636699912504</c:v>
                </c:pt>
                <c:pt idx="37">
                  <c:v>2.1820848631539609</c:v>
                </c:pt>
                <c:pt idx="38">
                  <c:v>2.1829213181236056</c:v>
                </c:pt>
                <c:pt idx="39">
                  <c:v>2.1837730225617258</c:v>
                </c:pt>
                <c:pt idx="40">
                  <c:v>2.1846399475653877</c:v>
                </c:pt>
                <c:pt idx="41">
                  <c:v>2.1855220486968743</c:v>
                </c:pt>
                <c:pt idx="42">
                  <c:v>2.1864192669840024</c:v>
                </c:pt>
                <c:pt idx="43">
                  <c:v>2.1873315298890343</c:v>
                </c:pt>
                <c:pt idx="44">
                  <c:v>2.1882587522446593</c:v>
                </c:pt>
                <c:pt idx="45">
                  <c:v>2.189200837155914</c:v>
                </c:pt>
                <c:pt idx="46">
                  <c:v>2.1901576768673081</c:v>
                </c:pt>
                <c:pt idx="47">
                  <c:v>2.1911291535947011</c:v>
                </c:pt>
                <c:pt idx="48">
                  <c:v>2.1921151403217696</c:v>
                </c:pt>
                <c:pt idx="49">
                  <c:v>2.1931155015611434</c:v>
                </c:pt>
                <c:pt idx="50">
                  <c:v>2.1941300940804638</c:v>
                </c:pt>
                <c:pt idx="51">
                  <c:v>2.1951587675938069</c:v>
                </c:pt>
                <c:pt idx="52">
                  <c:v>2.1962013654190531</c:v>
                </c:pt>
                <c:pt idx="53">
                  <c:v>2.1972577251018852</c:v>
                </c:pt>
                <c:pt idx="54">
                  <c:v>2.1983276790072162</c:v>
                </c:pt>
                <c:pt idx="55">
                  <c:v>2.1994110548789143</c:v>
                </c:pt>
                <c:pt idx="56">
                  <c:v>2.2005076763687481</c:v>
                </c:pt>
                <c:pt idx="57">
                  <c:v>2.2016173635355378</c:v>
                </c:pt>
                <c:pt idx="58">
                  <c:v>2.2027399333155175</c:v>
                </c:pt>
                <c:pt idx="59">
                  <c:v>2.2038751999649522</c:v>
                </c:pt>
                <c:pt idx="60">
                  <c:v>2.2050229754760524</c:v>
                </c:pt>
                <c:pt idx="61">
                  <c:v>2.2061830699672518</c:v>
                </c:pt>
                <c:pt idx="62">
                  <c:v>2.2073552920488964</c:v>
                </c:pt>
                <c:pt idx="63">
                  <c:v>2.2085394491654022</c:v>
                </c:pt>
                <c:pt idx="64">
                  <c:v>2.2097353479149189</c:v>
                </c:pt>
                <c:pt idx="65">
                  <c:v>2.2109427943475199</c:v>
                </c:pt>
                <c:pt idx="66">
                  <c:v>2.2121615942429269</c:v>
                </c:pt>
                <c:pt idx="67">
                  <c:v>2.213391553368746</c:v>
                </c:pt>
                <c:pt idx="68">
                  <c:v>2.2146324777201749</c:v>
                </c:pt>
                <c:pt idx="69">
                  <c:v>2.2158841737421135</c:v>
                </c:pt>
                <c:pt idx="70">
                  <c:v>2.2171464485345811</c:v>
                </c:pt>
                <c:pt idx="71">
                  <c:v>2.2184191100423036</c:v>
                </c:pt>
                <c:pt idx="72">
                  <c:v>2.2197019672293288</c:v>
                </c:pt>
                <c:pt idx="73">
                  <c:v>2.220994830239472</c:v>
                </c:pt>
                <c:pt idx="74">
                  <c:v>2.2222975105433824</c:v>
                </c:pt>
                <c:pt idx="75">
                  <c:v>2.2236098210729702</c:v>
                </c:pt>
                <c:pt idx="76">
                  <c:v>2.2249315763439372</c:v>
                </c:pt>
                <c:pt idx="77">
                  <c:v>2.2262625925670712</c:v>
                </c:pt>
                <c:pt idx="78">
                  <c:v>2.2276026877489956</c:v>
                </c:pt>
                <c:pt idx="79">
                  <c:v>2.2289516817829869</c:v>
                </c:pt>
                <c:pt idx="80">
                  <c:v>2.2303093965304663</c:v>
                </c:pt>
                <c:pt idx="81">
                  <c:v>2.2316756558937496</c:v>
                </c:pt>
                <c:pt idx="82">
                  <c:v>2.2330502858805819</c:v>
                </c:pt>
                <c:pt idx="83">
                  <c:v>2.2344331146610075</c:v>
                </c:pt>
                <c:pt idx="84">
                  <c:v>2.2358239726170397</c:v>
                </c:pt>
                <c:pt idx="85">
                  <c:v>2.2372226923856222</c:v>
                </c:pt>
                <c:pt idx="86">
                  <c:v>2.2386291088953176</c:v>
                </c:pt>
                <c:pt idx="87">
                  <c:v>2.2400430593971512</c:v>
                </c:pt>
                <c:pt idx="88">
                  <c:v>2.2414643834899999</c:v>
                </c:pt>
                <c:pt idx="89">
                  <c:v>2.242892923140924</c:v>
                </c:pt>
                <c:pt idx="90">
                  <c:v>2.2443285227007821</c:v>
                </c:pt>
                <c:pt idx="91">
                  <c:v>2.245771028915478</c:v>
                </c:pt>
                <c:pt idx="92">
                  <c:v>2.2472202909331518</c:v>
                </c:pt>
                <c:pt idx="93">
                  <c:v>2.2486761603076326</c:v>
                </c:pt>
                <c:pt idx="94">
                  <c:v>2.2501384909984123</c:v>
                </c:pt>
                <c:pt idx="95">
                  <c:v>2.2516071393674357</c:v>
                </c:pt>
                <c:pt idx="96">
                  <c:v>2.2530819641729392</c:v>
                </c:pt>
                <c:pt idx="97">
                  <c:v>2.2545628265605839</c:v>
                </c:pt>
                <c:pt idx="98">
                  <c:v>2.2560495900521107</c:v>
                </c:pt>
                <c:pt idx="99">
                  <c:v>2.2575421205317121</c:v>
                </c:pt>
                <c:pt idx="100">
                  <c:v>2.2590402862303387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Forward!$L$21:$DH$21</c:f>
              <c:numCache>
                <c:formatCode>General</c:formatCode>
                <c:ptCount val="101"/>
                <c:pt idx="0">
                  <c:v>1.4400000000000013</c:v>
                </c:pt>
                <c:pt idx="1">
                  <c:v>1.44047697847167</c:v>
                </c:pt>
                <c:pt idx="2">
                  <c:v>1.4409706598785816</c:v>
                </c:pt>
                <c:pt idx="3">
                  <c:v>1.4414876692131402</c:v>
                </c:pt>
                <c:pt idx="4">
                  <c:v>1.4420336502858979</c:v>
                </c:pt>
                <c:pt idx="5">
                  <c:v>1.4426133723831407</c:v>
                </c:pt>
                <c:pt idx="6">
                  <c:v>1.4432308263951761</c:v>
                </c:pt>
                <c:pt idx="7">
                  <c:v>1.4438893114148543</c:v>
                </c:pt>
                <c:pt idx="8">
                  <c:v>1.4445915127125182</c:v>
                </c:pt>
                <c:pt idx="9">
                  <c:v>1.4453395719089102</c:v>
                </c:pt>
                <c:pt idx="10">
                  <c:v>1.4461351500907569</c:v>
                </c:pt>
                <c:pt idx="11">
                  <c:v>1.4469794845440798</c:v>
                </c:pt>
                <c:pt idx="12">
                  <c:v>1.4478734397170849</c:v>
                </c:pt>
                <c:pt idx="13">
                  <c:v>1.4488175529671483</c:v>
                </c:pt>
                <c:pt idx="14">
                  <c:v>1.4498120755944062</c:v>
                </c:pt>
                <c:pt idx="15">
                  <c:v>1.4508570096172939</c:v>
                </c:pt>
                <c:pt idx="16">
                  <c:v>1.4519521407025744</c:v>
                </c:pt>
                <c:pt idx="17">
                  <c:v>1.4530970676235868</c:v>
                </c:pt>
                <c:pt idx="18">
                  <c:v>1.4542912285852405</c:v>
                </c:pt>
                <c:pt idx="19">
                  <c:v>1.4555339247223422</c:v>
                </c:pt>
                <c:pt idx="20">
                  <c:v>1.4568243410488861</c:v>
                </c:pt>
                <c:pt idx="21">
                  <c:v>1.45816156510966</c:v>
                </c:pt>
                <c:pt idx="22">
                  <c:v>1.4595446035617115</c:v>
                </c:pt>
                <c:pt idx="23">
                  <c:v>1.4609723968916046</c:v>
                </c:pt>
                <c:pt idx="24">
                  <c:v>1.4624438324548124</c:v>
                </c:pt>
                <c:pt idx="25">
                  <c:v>1.4639577560058297</c:v>
                </c:pt>
                <c:pt idx="26">
                  <c:v>1.4655129818714869</c:v>
                </c:pt>
                <c:pt idx="27">
                  <c:v>1.4671083019053439</c:v>
                </c:pt>
                <c:pt idx="28">
                  <c:v>1.4687424933478086</c:v>
                </c:pt>
                <c:pt idx="29">
                  <c:v>1.4704143257046378</c:v>
                </c:pt>
                <c:pt idx="30">
                  <c:v>1.4721225667455933</c:v>
                </c:pt>
                <c:pt idx="31">
                  <c:v>1.4738659877151885</c:v>
                </c:pt>
                <c:pt idx="32">
                  <c:v>1.4756433678385206</c:v>
                </c:pt>
                <c:pt idx="33">
                  <c:v>1.4774534981971106</c:v>
                </c:pt>
                <c:pt idx="34">
                  <c:v>1.4792951850423413</c:v>
                </c:pt>
                <c:pt idx="35">
                  <c:v>1.4811672526074449</c:v>
                </c:pt>
                <c:pt idx="36">
                  <c:v>1.4830685454729955</c:v>
                </c:pt>
                <c:pt idx="37">
                  <c:v>1.4849979305354153</c:v>
                </c:pt>
                <c:pt idx="38">
                  <c:v>1.4869542986230817</c:v>
                </c:pt>
                <c:pt idx="39">
                  <c:v>1.4889365658001694</c:v>
                </c:pt>
                <c:pt idx="40">
                  <c:v>1.4909436743943263</c:v>
                </c:pt>
                <c:pt idx="41">
                  <c:v>1.4929745937806438</c:v>
                </c:pt>
                <c:pt idx="42">
                  <c:v>1.495028320951074</c:v>
                </c:pt>
                <c:pt idx="43">
                  <c:v>1.4971038808954731</c:v>
                </c:pt>
                <c:pt idx="44">
                  <c:v>1.4992003268177518</c:v>
                </c:pt>
                <c:pt idx="45">
                  <c:v>1.5013167402081811</c:v>
                </c:pt>
                <c:pt idx="46">
                  <c:v>1.5034522307906986</c:v>
                </c:pt>
                <c:pt idx="47">
                  <c:v>1.5056059363620806</c:v>
                </c:pt>
                <c:pt idx="48">
                  <c:v>1.5077770225380465</c:v>
                </c:pt>
                <c:pt idx="49">
                  <c:v>1.5099646824197521</c:v>
                </c:pt>
                <c:pt idx="50">
                  <c:v>1.5121681361926607</c:v>
                </c:pt>
                <c:pt idx="51">
                  <c:v>1.5143866306684768</c:v>
                </c:pt>
                <c:pt idx="52">
                  <c:v>1.5166194387796279</c:v>
                </c:pt>
                <c:pt idx="53">
                  <c:v>1.5188658590347368</c:v>
                </c:pt>
                <c:pt idx="54">
                  <c:v>1.5211252149425336</c:v>
                </c:pt>
                <c:pt idx="55">
                  <c:v>1.5233968544108274</c:v>
                </c:pt>
                <c:pt idx="56">
                  <c:v>1.5256801491263532</c:v>
                </c:pt>
                <c:pt idx="57">
                  <c:v>1.5279744939206312</c:v>
                </c:pt>
                <c:pt idx="58">
                  <c:v>1.5302793061263344</c:v>
                </c:pt>
                <c:pt idx="59">
                  <c:v>1.5325940249281165</c:v>
                </c:pt>
                <c:pt idx="60">
                  <c:v>1.5349181107113252</c:v>
                </c:pt>
                <c:pt idx="61">
                  <c:v>1.5372510444116012</c:v>
                </c:pt>
                <c:pt idx="62">
                  <c:v>1.5395923268679366</c:v>
                </c:pt>
                <c:pt idx="63">
                  <c:v>1.5419414781814236</c:v>
                </c:pt>
                <c:pt idx="64">
                  <c:v>1.5442980370815926</c:v>
                </c:pt>
                <c:pt idx="65">
                  <c:v>1.5466615603019565</c:v>
                </c:pt>
                <c:pt idx="66">
                  <c:v>1.5490316219661178</c:v>
                </c:pt>
                <c:pt idx="67">
                  <c:v>1.5514078129855822</c:v>
                </c:pt>
                <c:pt idx="68">
                  <c:v>1.5537897404701952</c:v>
                </c:pt>
                <c:pt idx="69">
                  <c:v>1.5561770271519697</c:v>
                </c:pt>
                <c:pt idx="70">
                  <c:v>1.5585693108228944</c:v>
                </c:pt>
                <c:pt idx="71">
                  <c:v>1.5609662437871803</c:v>
                </c:pt>
                <c:pt idx="72">
                  <c:v>1.5633674923282803</c:v>
                </c:pt>
                <c:pt idx="73">
                  <c:v>1.5657727361909097</c:v>
                </c:pt>
                <c:pt idx="74">
                  <c:v>1.5681816680782004</c:v>
                </c:pt>
                <c:pt idx="75">
                  <c:v>1.5705939931640431</c:v>
                </c:pt>
                <c:pt idx="76">
                  <c:v>1.57300942862059</c:v>
                </c:pt>
                <c:pt idx="77">
                  <c:v>1.5754277031608461</c:v>
                </c:pt>
                <c:pt idx="78">
                  <c:v>1.5778485565962082</c:v>
                </c:pt>
                <c:pt idx="79">
                  <c:v>1.5802717394087746</c:v>
                </c:pt>
                <c:pt idx="80">
                  <c:v>1.5826970123382087</c:v>
                </c:pt>
                <c:pt idx="81">
                  <c:v>1.5851241459829026</c:v>
                </c:pt>
                <c:pt idx="82">
                  <c:v>1.5875529204151704</c:v>
                </c:pt>
                <c:pt idx="83">
                  <c:v>1.5899831248101621</c:v>
                </c:pt>
                <c:pt idx="84">
                  <c:v>1.5924145570881929</c:v>
                </c:pt>
                <c:pt idx="85">
                  <c:v>1.5948470235701471</c:v>
                </c:pt>
                <c:pt idx="86">
                  <c:v>1.5972803386456222</c:v>
                </c:pt>
                <c:pt idx="87">
                  <c:v>1.5997143244534582</c:v>
                </c:pt>
                <c:pt idx="88">
                  <c:v>1.6021488105743</c:v>
                </c:pt>
                <c:pt idx="89">
                  <c:v>1.604583633734838</c:v>
                </c:pt>
                <c:pt idx="90">
                  <c:v>1.6070186375233595</c:v>
                </c:pt>
                <c:pt idx="91">
                  <c:v>1.6094536721162647</c:v>
                </c:pt>
                <c:pt idx="92">
                  <c:v>1.6118885940151804</c:v>
                </c:pt>
                <c:pt idx="93">
                  <c:v>1.6143232657943229</c:v>
                </c:pt>
                <c:pt idx="94">
                  <c:v>1.6167575558577658</c:v>
                </c:pt>
                <c:pt idx="95">
                  <c:v>1.6191913382062593</c:v>
                </c:pt>
                <c:pt idx="96">
                  <c:v>1.6216244922132763</c:v>
                </c:pt>
                <c:pt idx="97">
                  <c:v>1.6240569024099438</c:v>
                </c:pt>
                <c:pt idx="98">
                  <c:v>1.6264884582785459</c:v>
                </c:pt>
                <c:pt idx="99">
                  <c:v>1.6289190540542735</c:v>
                </c:pt>
                <c:pt idx="100">
                  <c:v>1.6313485885349241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Forward!$L$22:$DH$22</c:f>
              <c:numCache>
                <c:formatCode>General</c:formatCode>
                <c:ptCount val="101"/>
                <c:pt idx="0">
                  <c:v>0.72000000000000064</c:v>
                </c:pt>
                <c:pt idx="1">
                  <c:v>0.72090106160668543</c:v>
                </c:pt>
                <c:pt idx="2">
                  <c:v>0.72219346640708271</c:v>
                </c:pt>
                <c:pt idx="3">
                  <c:v>0.72383923753166945</c:v>
                </c:pt>
                <c:pt idx="4">
                  <c:v>0.72580380574539705</c:v>
                </c:pt>
                <c:pt idx="5">
                  <c:v>0.72805570553985444</c:v>
                </c:pt>
                <c:pt idx="6">
                  <c:v>0.73056629850444588</c:v>
                </c:pt>
                <c:pt idx="7">
                  <c:v>0.73330952150414808</c:v>
                </c:pt>
                <c:pt idx="8">
                  <c:v>0.7362616574179407</c:v>
                </c:pt>
                <c:pt idx="9">
                  <c:v>0.7394011263975333</c:v>
                </c:pt>
                <c:pt idx="10">
                  <c:v>0.74270829579252362</c:v>
                </c:pt>
                <c:pt idx="11">
                  <c:v>0.74616530705738948</c:v>
                </c:pt>
                <c:pt idx="12">
                  <c:v>0.74975591810935927</c:v>
                </c:pt>
                <c:pt idx="13">
                  <c:v>0.75346535974566697</c:v>
                </c:pt>
                <c:pt idx="14">
                  <c:v>0.75728020485533265</c:v>
                </c:pt>
                <c:pt idx="15">
                  <c:v>0.76118824927556994</c:v>
                </c:pt>
                <c:pt idx="16">
                  <c:v>0.76517840324733866</c:v>
                </c:pt>
                <c:pt idx="17">
                  <c:v>0.76924059251937382</c:v>
                </c:pt>
                <c:pt idx="18">
                  <c:v>0.77336566823615971</c:v>
                </c:pt>
                <c:pt idx="19">
                  <c:v>0.77754532482355287</c:v>
                </c:pt>
                <c:pt idx="20">
                  <c:v>0.78177202515684419</c:v>
                </c:pt>
                <c:pt idx="21">
                  <c:v>0.78603893236063704</c:v>
                </c:pt>
                <c:pt idx="22">
                  <c:v>0.79033984764861342</c:v>
                </c:pt>
                <c:pt idx="23">
                  <c:v>0.79466915366460089</c:v>
                </c:pt>
                <c:pt idx="24">
                  <c:v>0.79902176283483817</c:v>
                </c:pt>
                <c:pt idx="25">
                  <c:v>0.80339307028541207</c:v>
                </c:pt>
                <c:pt idx="26">
                  <c:v>0.80777891091890663</c:v>
                </c:pt>
                <c:pt idx="27">
                  <c:v>0.81217552028073781</c:v>
                </c:pt>
                <c:pt idx="28">
                  <c:v>0.81657949887877668</c:v>
                </c:pt>
                <c:pt idx="29">
                  <c:v>0.82098777964999214</c:v>
                </c:pt>
                <c:pt idx="30">
                  <c:v>0.82539759829524528</c:v>
                </c:pt>
                <c:pt idx="31">
                  <c:v>0.82980646622829712</c:v>
                </c:pt>
                <c:pt idx="32">
                  <c:v>0.83421214590776338</c:v>
                </c:pt>
                <c:pt idx="33">
                  <c:v>0.83861262834138295</c:v>
                </c:pt>
                <c:pt idx="34">
                  <c:v>0.84300611257073865</c:v>
                </c:pt>
                <c:pt idx="35">
                  <c:v>0.84739098696164927</c:v>
                </c:pt>
                <c:pt idx="36">
                  <c:v>0.85176581214100144</c:v>
                </c:pt>
                <c:pt idx="37">
                  <c:v>0.85612930543493992</c:v>
                </c:pt>
                <c:pt idx="38">
                  <c:v>0.86048032667621344</c:v>
                </c:pt>
                <c:pt idx="39">
                  <c:v>0.8648178652602021</c:v>
                </c:pt>
                <c:pt idx="40">
                  <c:v>0.86914102833983053</c:v>
                </c:pt>
                <c:pt idx="41">
                  <c:v>0.87344903005928465</c:v>
                </c:pt>
                <c:pt idx="42">
                  <c:v>0.87774118173531368</c:v>
                </c:pt>
                <c:pt idx="43">
                  <c:v>0.88201688290295377</c:v>
                </c:pt>
                <c:pt idx="44">
                  <c:v>0.88627561314985481</c:v>
                </c:pt>
                <c:pt idx="45">
                  <c:v>0.89051692467008126</c:v>
                </c:pt>
                <c:pt idx="46">
                  <c:v>0.89474043547435522</c:v>
                </c:pt>
                <c:pt idx="47">
                  <c:v>0.89894582319925487</c:v>
                </c:pt>
                <c:pt idx="48">
                  <c:v>0.90313281946294743</c:v>
                </c:pt>
                <c:pt idx="49">
                  <c:v>0.90730120471963971</c:v>
                </c:pt>
                <c:pt idx="50">
                  <c:v>0.91145080356913366</c:v>
                </c:pt>
                <c:pt idx="51">
                  <c:v>0.91558148048170329</c:v>
                </c:pt>
                <c:pt idx="52">
                  <c:v>0.91969313590199775</c:v>
                </c:pt>
                <c:pt idx="53">
                  <c:v>0.92378570269885596</c:v>
                </c:pt>
                <c:pt idx="54">
                  <c:v>0.9278591429308235</c:v>
                </c:pt>
                <c:pt idx="55">
                  <c:v>0.93191344489979877</c:v>
                </c:pt>
                <c:pt idx="56">
                  <c:v>0.9359486204676557</c:v>
                </c:pt>
                <c:pt idx="57">
                  <c:v>0.93996470261288234</c:v>
                </c:pt>
                <c:pt idx="58">
                  <c:v>0.94396174320628146</c:v>
                </c:pt>
                <c:pt idx="59">
                  <c:v>0.94793981098661062</c:v>
                </c:pt>
                <c:pt idx="60">
                  <c:v>0.9518989897187049</c:v>
                </c:pt>
                <c:pt idx="61">
                  <c:v>0.9558393765181471</c:v>
                </c:pt>
                <c:pt idx="62">
                  <c:v>0.95976108032794116</c:v>
                </c:pt>
                <c:pt idx="63">
                  <c:v>0.9636642205339061</c:v>
                </c:pt>
                <c:pt idx="64">
                  <c:v>0.96754892570667073</c:v>
                </c:pt>
                <c:pt idx="65">
                  <c:v>0.97141533245919531</c:v>
                </c:pt>
                <c:pt idx="66">
                  <c:v>0.97526358440971594</c:v>
                </c:pt>
                <c:pt idx="67">
                  <c:v>0.97909383124088201</c:v>
                </c:pt>
                <c:pt idx="68">
                  <c:v>0.98290622784665949</c:v>
                </c:pt>
                <c:pt idx="69">
                  <c:v>0.98670093355930388</c:v>
                </c:pt>
                <c:pt idx="70">
                  <c:v>0.99047811144937603</c:v>
                </c:pt>
                <c:pt idx="71">
                  <c:v>0.99423792769238284</c:v>
                </c:pt>
                <c:pt idx="72">
                  <c:v>0.99798055099617988</c:v>
                </c:pt>
                <c:pt idx="73">
                  <c:v>1.0017061520837862</c:v>
                </c:pt>
                <c:pt idx="74">
                  <c:v>1.0054149032267197</c:v>
                </c:pt>
                <c:pt idx="75">
                  <c:v>1.0091069778243871</c:v>
                </c:pt>
                <c:pt idx="76">
                  <c:v>1.0127825500254544</c:v>
                </c:pt>
                <c:pt idx="77">
                  <c:v>1.0164417943874693</c:v>
                </c:pt>
                <c:pt idx="78">
                  <c:v>1.020084885571336</c:v>
                </c:pt>
                <c:pt idx="79">
                  <c:v>1.0237119980675338</c:v>
                </c:pt>
                <c:pt idx="80">
                  <c:v>1.0273233059512421</c:v>
                </c:pt>
                <c:pt idx="81">
                  <c:v>1.0309189826637815</c:v>
                </c:pt>
                <c:pt idx="82">
                  <c:v>1.0344992008180038</c:v>
                </c:pt>
                <c:pt idx="83">
                  <c:v>1.038064132025466</c:v>
                </c:pt>
                <c:pt idx="84">
                  <c:v>1.0416139467434191</c:v>
                </c:pt>
                <c:pt idx="85">
                  <c:v>1.0451488141398062</c:v>
                </c:pt>
                <c:pt idx="86">
                  <c:v>1.0486689019746236</c:v>
                </c:pt>
                <c:pt idx="87">
                  <c:v>1.0521743764961462</c:v>
                </c:pt>
                <c:pt idx="88">
                  <c:v>1.0556654023506367</c:v>
                </c:pt>
                <c:pt idx="89">
                  <c:v>1.0591421425042964</c:v>
                </c:pt>
                <c:pt idx="90">
                  <c:v>1.0626047581763045</c:v>
                </c:pt>
                <c:pt idx="91">
                  <c:v>1.0660534087819087</c:v>
                </c:pt>
                <c:pt idx="92">
                  <c:v>1.0694882518846123</c:v>
                </c:pt>
                <c:pt idx="93">
                  <c:v>1.0729094431565873</c:v>
                </c:pt>
                <c:pt idx="94">
                  <c:v>1.0763171363465245</c:v>
                </c:pt>
                <c:pt idx="95">
                  <c:v>1.0797114832541905</c:v>
                </c:pt>
                <c:pt idx="96">
                  <c:v>1.0830926337110396</c:v>
                </c:pt>
                <c:pt idx="97">
                  <c:v>1.0864607355662741</c:v>
                </c:pt>
                <c:pt idx="98">
                  <c:v>1.0898159346778047</c:v>
                </c:pt>
                <c:pt idx="99">
                  <c:v>1.0931583749076139</c:v>
                </c:pt>
                <c:pt idx="100">
                  <c:v>1.0964881981210632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Forward!$L$23:$DH$23</c:f>
              <c:numCache>
                <c:formatCode>General</c:formatCode>
                <c:ptCount val="101"/>
                <c:pt idx="0">
                  <c:v>0</c:v>
                </c:pt>
                <c:pt idx="1">
                  <c:v>1.9097171118792729E-2</c:v>
                </c:pt>
                <c:pt idx="2">
                  <c:v>3.725752626870165E-2</c:v>
                </c:pt>
                <c:pt idx="3">
                  <c:v>5.4550938544867991E-2</c:v>
                </c:pt>
                <c:pt idx="4">
                  <c:v>7.1041482149447513E-2</c:v>
                </c:pt>
                <c:pt idx="5">
                  <c:v>8.6787939031979164E-2</c:v>
                </c:pt>
                <c:pt idx="6">
                  <c:v>0.10184425983480368</c:v>
                </c:pt>
                <c:pt idx="7">
                  <c:v>0.11625998336065294</c:v>
                </c:pt>
                <c:pt idx="8">
                  <c:v>0.13008061838307791</c:v>
                </c:pt>
                <c:pt idx="9">
                  <c:v>0.14334799126180475</c:v>
                </c:pt>
                <c:pt idx="10">
                  <c:v>0.15610056250073195</c:v>
                </c:pt>
                <c:pt idx="11">
                  <c:v>0.16837371509279508</c:v>
                </c:pt>
                <c:pt idx="12">
                  <c:v>0.18020001723034557</c:v>
                </c:pt>
                <c:pt idx="13">
                  <c:v>0.19160946171932333</c:v>
                </c:pt>
                <c:pt idx="14">
                  <c:v>0.20262968421791527</c:v>
                </c:pt>
                <c:pt idx="15">
                  <c:v>0.21328616222340022</c:v>
                </c:pt>
                <c:pt idx="16">
                  <c:v>0.22360239655249578</c:v>
                </c:pt>
                <c:pt idx="17">
                  <c:v>0.2336000768989705</c:v>
                </c:pt>
                <c:pt idx="18">
                  <c:v>0.24329923290594291</c:v>
                </c:pt>
                <c:pt idx="19">
                  <c:v>0.25271837205771097</c:v>
                </c:pt>
                <c:pt idx="20">
                  <c:v>0.26187460557582148</c:v>
                </c:pt>
                <c:pt idx="21">
                  <c:v>0.27078376339521687</c:v>
                </c:pt>
                <c:pt idx="22">
                  <c:v>0.27946049919760735</c:v>
                </c:pt>
                <c:pt idx="23">
                  <c:v>0.28791838638975514</c:v>
                </c:pt>
                <c:pt idx="24">
                  <c:v>0.29617000583322944</c:v>
                </c:pt>
                <c:pt idx="25">
                  <c:v>0.30422702605862428</c:v>
                </c:pt>
                <c:pt idx="26">
                  <c:v>0.31210027663050205</c:v>
                </c:pt>
                <c:pt idx="27">
                  <c:v>0.31979981526878437</c:v>
                </c:pt>
                <c:pt idx="28">
                  <c:v>0.3273349892773873</c:v>
                </c:pt>
                <c:pt idx="29">
                  <c:v>0.33471449178104334</c:v>
                </c:pt>
                <c:pt idx="30">
                  <c:v>0.34194641322601199</c:v>
                </c:pt>
                <c:pt idx="31">
                  <c:v>0.34903828855929958</c:v>
                </c:pt>
                <c:pt idx="32">
                  <c:v>0.355997140463716</c:v>
                </c:pt>
                <c:pt idx="33">
                  <c:v>0.36282951899222182</c:v>
                </c:pt>
                <c:pt idx="34">
                  <c:v>0.36954153791425681</c:v>
                </c:pt>
                <c:pt idx="35">
                  <c:v>0.37613890805878891</c:v>
                </c:pt>
                <c:pt idx="36">
                  <c:v>0.3826269679134271</c:v>
                </c:pt>
                <c:pt idx="37">
                  <c:v>0.3890107117158626</c:v>
                </c:pt>
                <c:pt idx="38">
                  <c:v>0.39529481525292015</c:v>
                </c:pt>
                <c:pt idx="39">
                  <c:v>0.40148365956343252</c:v>
                </c:pt>
                <c:pt idx="40">
                  <c:v>0.40758135272380386</c:v>
                </c:pt>
                <c:pt idx="41">
                  <c:v>0.41359174987935687</c:v>
                </c:pt>
                <c:pt idx="42">
                  <c:v>0.41951847167020767</c:v>
                </c:pt>
                <c:pt idx="43">
                  <c:v>0.42536492118736091</c:v>
                </c:pt>
                <c:pt idx="44">
                  <c:v>0.43113429958283317</c:v>
                </c:pt>
                <c:pt idx="45">
                  <c:v>0.4368296204468064</c:v>
                </c:pt>
                <c:pt idx="46">
                  <c:v>0.44245372305496156</c:v>
                </c:pt>
                <c:pt idx="47">
                  <c:v>0.44800928458018768</c:v>
                </c:pt>
                <c:pt idx="48">
                  <c:v>0.45349883135469293</c:v>
                </c:pt>
                <c:pt idx="49">
                  <c:v>0.45892474926111099</c:v>
                </c:pt>
                <c:pt idx="50">
                  <c:v>0.46428929332442248</c:v>
                </c:pt>
                <c:pt idx="51">
                  <c:v>0.46959459657033414</c:v>
                </c:pt>
                <c:pt idx="52">
                  <c:v>0.47484267821013693</c:v>
                </c:pt>
                <c:pt idx="53">
                  <c:v>0.48003545120692676</c:v>
                </c:pt>
                <c:pt idx="54">
                  <c:v>0.48517472927340144</c:v>
                </c:pt>
                <c:pt idx="55">
                  <c:v>0.49026223334717467</c:v>
                </c:pt>
                <c:pt idx="56">
                  <c:v>0.49529959758565895</c:v>
                </c:pt>
                <c:pt idx="57">
                  <c:v>0.50028837491901701</c:v>
                </c:pt>
                <c:pt idx="58">
                  <c:v>0.50523004219643874</c:v>
                </c:pt>
                <c:pt idx="59">
                  <c:v>0.51012600495804339</c:v>
                </c:pt>
                <c:pt idx="60">
                  <c:v>0.51497760186200248</c:v>
                </c:pt>
                <c:pt idx="61">
                  <c:v>0.51978610879401443</c:v>
                </c:pt>
                <c:pt idx="62">
                  <c:v>0.52455274268400309</c:v>
                </c:pt>
                <c:pt idx="63">
                  <c:v>0.5292786650528577</c:v>
                </c:pt>
                <c:pt idx="64">
                  <c:v>0.53396498531014402</c:v>
                </c:pt>
                <c:pt idx="65">
                  <c:v>0.53861276382199819</c:v>
                </c:pt>
                <c:pt idx="66">
                  <c:v>0.54322301476684098</c:v>
                </c:pt>
                <c:pt idx="67">
                  <c:v>0.54779670879510933</c:v>
                </c:pt>
                <c:pt idx="68">
                  <c:v>0.55233477550788412</c:v>
                </c:pt>
                <c:pt idx="69">
                  <c:v>0.55683810576809123</c:v>
                </c:pt>
                <c:pt idx="70">
                  <c:v>0.5613075538568465</c:v>
                </c:pt>
                <c:pt idx="71">
                  <c:v>0.56574393948650459</c:v>
                </c:pt>
                <c:pt idx="72">
                  <c:v>0.57014804968104993</c:v>
                </c:pt>
                <c:pt idx="73">
                  <c:v>0.57452064053361707</c:v>
                </c:pt>
                <c:pt idx="74">
                  <c:v>0.57886243885015087</c:v>
                </c:pt>
                <c:pt idx="75">
                  <c:v>0.58317414368750775</c:v>
                </c:pt>
                <c:pt idx="76">
                  <c:v>0.58745642779364382</c:v>
                </c:pt>
                <c:pt idx="77">
                  <c:v>0.59170993895693602</c:v>
                </c:pt>
                <c:pt idx="78">
                  <c:v>0.59593530127113747</c:v>
                </c:pt>
                <c:pt idx="79">
                  <c:v>0.60013311632195843</c:v>
                </c:pt>
                <c:pt idx="80">
                  <c:v>0.60430396430080469</c:v>
                </c:pt>
                <c:pt idx="81">
                  <c:v>0.60844840505077891</c:v>
                </c:pt>
                <c:pt idx="82">
                  <c:v>0.6125669790496624</c:v>
                </c:pt>
                <c:pt idx="83">
                  <c:v>0.61666020833423074</c:v>
                </c:pt>
                <c:pt idx="84">
                  <c:v>0.62072859736993169</c:v>
                </c:pt>
                <c:pt idx="85">
                  <c:v>0.62477263386964998</c:v>
                </c:pt>
                <c:pt idx="86">
                  <c:v>0.62879278956500129</c:v>
                </c:pt>
                <c:pt idx="87">
                  <c:v>0.63278952093334406</c:v>
                </c:pt>
                <c:pt idx="88">
                  <c:v>0.63676326988346277</c:v>
                </c:pt>
                <c:pt idx="89">
                  <c:v>0.64071446440265167</c:v>
                </c:pt>
                <c:pt idx="90">
                  <c:v>0.6446435191677391</c:v>
                </c:pt>
                <c:pt idx="91">
                  <c:v>0.64855083612239539</c:v>
                </c:pt>
                <c:pt idx="92">
                  <c:v>0.65243680502290835</c:v>
                </c:pt>
                <c:pt idx="93">
                  <c:v>0.65630180395444404</c:v>
                </c:pt>
                <c:pt idx="94">
                  <c:v>0.6601461998196726</c:v>
                </c:pt>
                <c:pt idx="95">
                  <c:v>0.66397034880150241</c:v>
                </c:pt>
                <c:pt idx="96">
                  <c:v>0.66777459680154116</c:v>
                </c:pt>
                <c:pt idx="97">
                  <c:v>0.67155927985579322</c:v>
                </c:pt>
                <c:pt idx="98">
                  <c:v>0.67532472452899195</c:v>
                </c:pt>
                <c:pt idx="99">
                  <c:v>0.67907124828887278</c:v>
                </c:pt>
                <c:pt idx="100">
                  <c:v>0.68279915986159889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Forward!$L$24:$DH$24</c:f>
              <c:numCache>
                <c:formatCode>General</c:formatCode>
                <c:ptCount val="101"/>
                <c:pt idx="0">
                  <c:v>0</c:v>
                </c:pt>
                <c:pt idx="1">
                  <c:v>5.5791029836017739E-4</c:v>
                </c:pt>
                <c:pt idx="2">
                  <c:v>1.6151471895197284E-3</c:v>
                </c:pt>
                <c:pt idx="3">
                  <c:v>3.1188956928814723E-3</c:v>
                </c:pt>
                <c:pt idx="4">
                  <c:v>5.0215435910210644E-3</c:v>
                </c:pt>
                <c:pt idx="5">
                  <c:v>7.2801713681913795E-3</c:v>
                </c:pt>
                <c:pt idx="6">
                  <c:v>9.8560924764929565E-3</c:v>
                </c:pt>
                <c:pt idx="7">
                  <c:v>1.2714438918203326E-2</c:v>
                </c:pt>
                <c:pt idx="8">
                  <c:v>1.5823787636791434E-2</c:v>
                </c:pt>
                <c:pt idx="9">
                  <c:v>1.9155823661958223E-2</c:v>
                </c:pt>
                <c:pt idx="10">
                  <c:v>2.2685036360900687E-2</c:v>
                </c:pt>
                <c:pt idx="11">
                  <c:v>2.6388445513608132E-2</c:v>
                </c:pt>
                <c:pt idx="12">
                  <c:v>3.024535425859122E-2</c:v>
                </c:pt>
                <c:pt idx="13">
                  <c:v>3.4237126250804224E-2</c:v>
                </c:pt>
                <c:pt idx="14">
                  <c:v>3.8346984639044825E-2</c:v>
                </c:pt>
                <c:pt idx="15">
                  <c:v>4.2559830708849028E-2</c:v>
                </c:pt>
                <c:pt idx="16">
                  <c:v>4.6862080251572159E-2</c:v>
                </c:pt>
                <c:pt idx="17">
                  <c:v>5.1241515913410647E-2</c:v>
                </c:pt>
                <c:pt idx="18">
                  <c:v>5.5687153951770936E-2</c:v>
                </c:pt>
                <c:pt idx="19">
                  <c:v>6.0189123982602982E-2</c:v>
                </c:pt>
                <c:pt idx="20">
                  <c:v>6.47385604428561E-2</c:v>
                </c:pt>
                <c:pt idx="21">
                  <c:v>6.9327504618672472E-2</c:v>
                </c:pt>
                <c:pt idx="22">
                  <c:v>7.3948816203734127E-2</c:v>
                </c:pt>
                <c:pt idx="23">
                  <c:v>7.8596093454601265E-2</c:v>
                </c:pt>
                <c:pt idx="24">
                  <c:v>8.3263601102073925E-2</c:v>
                </c:pt>
                <c:pt idx="25">
                  <c:v>8.794620526060605E-2</c:v>
                </c:pt>
                <c:pt idx="26">
                  <c:v>9.2639314652527491E-2</c:v>
                </c:pt>
                <c:pt idx="27">
                  <c:v>9.7338827531117694E-2</c:v>
                </c:pt>
                <c:pt idx="28">
                  <c:v>0.10204108374717401</c:v>
                </c:pt>
                <c:pt idx="29">
                  <c:v>0.10674282145829657</c:v>
                </c:pt>
                <c:pt idx="30">
                  <c:v>0.11144113802927658</c:v>
                </c:pt>
                <c:pt idx="31">
                  <c:v>0.11613345471626789</c:v>
                </c:pt>
                <c:pt idx="32">
                  <c:v>0.1208174847673288</c:v>
                </c:pt>
                <c:pt idx="33">
                  <c:v>0.12549120460788235</c:v>
                </c:pt>
                <c:pt idx="34">
                  <c:v>0.13015282781205234</c:v>
                </c:pt>
                <c:pt idx="35">
                  <c:v>0.13480078159004283</c:v>
                </c:pt>
                <c:pt idx="36">
                  <c:v>0.1394336855480596</c:v>
                </c:pt>
                <c:pt idx="37">
                  <c:v>0.14405033250101104</c:v>
                </c:pt>
                <c:pt idx="38">
                  <c:v>0.14864967113962904</c:v>
                </c:pt>
                <c:pt idx="39">
                  <c:v>0.15323079037294965</c:v>
                </c:pt>
                <c:pt idx="40">
                  <c:v>0.15779290518449962</c:v>
                </c:pt>
                <c:pt idx="41">
                  <c:v>0.16233534385623283</c:v>
                </c:pt>
                <c:pt idx="42">
                  <c:v>0.16685753642842199</c:v>
                </c:pt>
                <c:pt idx="43">
                  <c:v>0.17135900427648509</c:v>
                </c:pt>
                <c:pt idx="44">
                  <c:v>0.17583935069725279</c:v>
                </c:pt>
                <c:pt idx="45">
                  <c:v>0.18029825240758274</c:v>
                </c:pt>
                <c:pt idx="46">
                  <c:v>0.184735451867613</c:v>
                </c:pt>
                <c:pt idx="47">
                  <c:v>0.1891507503494172</c:v>
                </c:pt>
                <c:pt idx="48">
                  <c:v>0.19354400167946997</c:v>
                </c:pt>
                <c:pt idx="49">
                  <c:v>0.19791510659023409</c:v>
                </c:pt>
                <c:pt idx="50">
                  <c:v>0.20226400762241156</c:v>
                </c:pt>
                <c:pt idx="51">
                  <c:v>0.20659068452502791</c:v>
                </c:pt>
                <c:pt idx="52">
                  <c:v>0.21089515010559975</c:v>
                </c:pt>
                <c:pt idx="53">
                  <c:v>0.21517744648722451</c:v>
                </c:pt>
                <c:pt idx="54">
                  <c:v>0.21943764173357408</c:v>
                </c:pt>
                <c:pt idx="55">
                  <c:v>0.22367582680652048</c:v>
                </c:pt>
                <c:pt idx="56">
                  <c:v>0.22789211282450109</c:v>
                </c:pt>
                <c:pt idx="57">
                  <c:v>0.23208662859278689</c:v>
                </c:pt>
                <c:pt idx="58">
                  <c:v>0.2362595183795799</c:v>
                </c:pt>
                <c:pt idx="59">
                  <c:v>0.24041093991435725</c:v>
                </c:pt>
                <c:pt idx="60">
                  <c:v>0.24454106258713795</c:v>
                </c:pt>
                <c:pt idx="61">
                  <c:v>0.24865006582938304</c:v>
                </c:pt>
                <c:pt idx="62">
                  <c:v>0.25273813765908326</c:v>
                </c:pt>
                <c:pt idx="63">
                  <c:v>0.2568054733742543</c:v>
                </c:pt>
                <c:pt idx="64">
                  <c:v>0.2608522743805628</c:v>
                </c:pt>
                <c:pt idx="65">
                  <c:v>0.26487874714017068</c:v>
                </c:pt>
                <c:pt idx="66">
                  <c:v>0.26888510223011192</c:v>
                </c:pt>
                <c:pt idx="67">
                  <c:v>0.27287155349963499</c:v>
                </c:pt>
                <c:pt idx="68">
                  <c:v>0.27683831731694436</c:v>
                </c:pt>
                <c:pt idx="69">
                  <c:v>0.28078561189668955</c:v>
                </c:pt>
                <c:pt idx="70">
                  <c:v>0.2847136567003723</c:v>
                </c:pt>
                <c:pt idx="71">
                  <c:v>0.28862267190258739</c:v>
                </c:pt>
                <c:pt idx="72">
                  <c:v>0.29251287791668679</c:v>
                </c:pt>
                <c:pt idx="73">
                  <c:v>0.29638449497406738</c:v>
                </c:pt>
                <c:pt idx="74">
                  <c:v>0.3002377427518339</c:v>
                </c:pt>
                <c:pt idx="75">
                  <c:v>0.30407284004408758</c:v>
                </c:pt>
                <c:pt idx="76">
                  <c:v>0.30789000447254344</c:v>
                </c:pt>
                <c:pt idx="77">
                  <c:v>0.31168945223258937</c:v>
                </c:pt>
                <c:pt idx="78">
                  <c:v>0.31547139787126832</c:v>
                </c:pt>
                <c:pt idx="79">
                  <c:v>0.31923605409400035</c:v>
                </c:pt>
                <c:pt idx="80">
                  <c:v>0.32298363159716714</c:v>
                </c:pt>
                <c:pt idx="81">
                  <c:v>0.32671433892395196</c:v>
                </c:pt>
                <c:pt idx="82">
                  <c:v>0.33042838234108118</c:v>
                </c:pt>
                <c:pt idx="83">
                  <c:v>0.33412596573433417</c:v>
                </c:pt>
                <c:pt idx="84">
                  <c:v>0.33780729052089642</c:v>
                </c:pt>
                <c:pt idx="85">
                  <c:v>0.34147255557681111</c:v>
                </c:pt>
                <c:pt idx="86">
                  <c:v>0.3451219571779553</c:v>
                </c:pt>
                <c:pt idx="87">
                  <c:v>0.34875568895311476</c:v>
                </c:pt>
                <c:pt idx="88">
                  <c:v>0.35237394184787152</c:v>
                </c:pt>
                <c:pt idx="89">
                  <c:v>0.35597690409813959</c:v>
                </c:pt>
                <c:pt idx="90">
                  <c:v>0.35956476121229791</c:v>
                </c:pt>
                <c:pt idx="91">
                  <c:v>0.36313769596097228</c:v>
                </c:pt>
                <c:pt idx="92">
                  <c:v>0.36669588837360811</c:v>
                </c:pt>
                <c:pt idx="93">
                  <c:v>0.37023951574106012</c:v>
                </c:pt>
                <c:pt idx="94">
                  <c:v>0.37376875262350145</c:v>
                </c:pt>
                <c:pt idx="95">
                  <c:v>0.37728377086302201</c:v>
                </c:pt>
                <c:pt idx="96">
                  <c:v>0.38078473960034742</c:v>
                </c:pt>
                <c:pt idx="97">
                  <c:v>0.38427182529516873</c:v>
                </c:pt>
                <c:pt idx="98">
                  <c:v>0.38774519174961902</c:v>
                </c:pt>
                <c:pt idx="99">
                  <c:v>0.39120500013448367</c:v>
                </c:pt>
                <c:pt idx="100">
                  <c:v>0.39465140901777168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Forward!$L$25:$DH$25</c:f>
              <c:numCache>
                <c:formatCode>General</c:formatCode>
                <c:ptCount val="101"/>
                <c:pt idx="0">
                  <c:v>0</c:v>
                </c:pt>
                <c:pt idx="1">
                  <c:v>1.7844986003770812E-5</c:v>
                </c:pt>
                <c:pt idx="2">
                  <c:v>6.8415514287862081E-5</c:v>
                </c:pt>
                <c:pt idx="3">
                  <c:v>1.6401035474452233E-4</c:v>
                </c:pt>
                <c:pt idx="4">
                  <c:v>3.1468374494706417E-4</c:v>
                </c:pt>
                <c:pt idx="5">
                  <c:v>5.2854244865081312E-4</c:v>
                </c:pt>
                <c:pt idx="6">
                  <c:v>8.1200722769272904E-4</c:v>
                </c:pt>
                <c:pt idx="7">
                  <c:v>1.1700428169181573E-3</c:v>
                </c:pt>
                <c:pt idx="8">
                  <c:v>1.606360030532604E-3</c:v>
                </c:pt>
                <c:pt idx="9">
                  <c:v>2.1235932186577937E-3</c:v>
                </c:pt>
                <c:pt idx="10">
                  <c:v>2.7234559290994389E-3</c:v>
                </c:pt>
                <c:pt idx="11">
                  <c:v>3.4068773062892032E-3</c:v>
                </c:pt>
                <c:pt idx="12">
                  <c:v>4.1741214724980488E-3</c:v>
                </c:pt>
                <c:pt idx="13">
                  <c:v>5.0248918816936444E-3</c:v>
                </c:pt>
                <c:pt idx="14">
                  <c:v>5.9584224102432175E-3</c:v>
                </c:pt>
                <c:pt idx="15">
                  <c:v>6.9735567478582706E-3</c:v>
                </c:pt>
                <c:pt idx="16">
                  <c:v>8.0688174739079379E-3</c:v>
                </c:pt>
                <c:pt idx="17">
                  <c:v>9.2424660459780959E-3</c:v>
                </c:pt>
                <c:pt idx="18">
                  <c:v>1.049255478708935E-2</c:v>
                </c:pt>
                <c:pt idx="19">
                  <c:v>1.1816971833323031E-2</c:v>
                </c:pt>
                <c:pt idx="20">
                  <c:v>1.3213479892976596E-2</c:v>
                </c:pt>
                <c:pt idx="21">
                  <c:v>1.4679749570210579E-2</c:v>
                </c:pt>
                <c:pt idx="22">
                  <c:v>1.6213387919065993E-2</c:v>
                </c:pt>
                <c:pt idx="23">
                  <c:v>1.7811962816486084E-2</c:v>
                </c:pt>
                <c:pt idx="24">
                  <c:v>1.9473023674469788E-2</c:v>
                </c:pt>
                <c:pt idx="25">
                  <c:v>2.1194118950738961E-2</c:v>
                </c:pt>
                <c:pt idx="26">
                  <c:v>2.2972810863449031E-2</c:v>
                </c:pt>
                <c:pt idx="27">
                  <c:v>2.4806687667741325E-2</c:v>
                </c:pt>
                <c:pt idx="28">
                  <c:v>2.6693373809639192E-2</c:v>
                </c:pt>
                <c:pt idx="29">
                  <c:v>2.8630538235320049E-2</c:v>
                </c:pt>
                <c:pt idx="30">
                  <c:v>3.0615901100609674E-2</c:v>
                </c:pt>
                <c:pt idx="31">
                  <c:v>3.2647239096162572E-2</c:v>
                </c:pt>
                <c:pt idx="32">
                  <c:v>3.4722389577785465E-2</c:v>
                </c:pt>
                <c:pt idx="33">
                  <c:v>3.6839253668349912E-2</c:v>
                </c:pt>
                <c:pt idx="34">
                  <c:v>3.8995798477387066E-2</c:v>
                </c:pt>
                <c:pt idx="35">
                  <c:v>4.119005856646319E-2</c:v>
                </c:pt>
                <c:pt idx="36">
                  <c:v>4.3420136772531724E-2</c:v>
                </c:pt>
                <c:pt idx="37">
                  <c:v>4.5684204487410222E-2</c:v>
                </c:pt>
                <c:pt idx="38">
                  <c:v>4.7980501479127913E-2</c:v>
                </c:pt>
                <c:pt idx="39">
                  <c:v>5.0307335329945163E-2</c:v>
                </c:pt>
                <c:pt idx="40">
                  <c:v>5.2663080556194196E-2</c:v>
                </c:pt>
                <c:pt idx="41">
                  <c:v>5.5046177466583066E-2</c:v>
                </c:pt>
                <c:pt idx="42">
                  <c:v>5.745513080811257E-2</c:v>
                </c:pt>
                <c:pt idx="43">
                  <c:v>5.9888508242160576E-2</c:v>
                </c:pt>
                <c:pt idx="44">
                  <c:v>6.2344938687489158E-2</c:v>
                </c:pt>
                <c:pt idx="45">
                  <c:v>6.4823110561833472E-2</c:v>
                </c:pt>
                <c:pt idx="46">
                  <c:v>6.7321769949257732E-2</c:v>
                </c:pt>
                <c:pt idx="47">
                  <c:v>6.9839718716540614E-2</c:v>
                </c:pt>
                <c:pt idx="48">
                  <c:v>7.2375812598414718E-2</c:v>
                </c:pt>
                <c:pt idx="49">
                  <c:v>7.4928959268478229E-2</c:v>
                </c:pt>
                <c:pt idx="50">
                  <c:v>7.7498116409968079E-2</c:v>
                </c:pt>
                <c:pt idx="51">
                  <c:v>8.0082289798292142E-2</c:v>
                </c:pt>
                <c:pt idx="52">
                  <c:v>8.2680531405218999E-2</c:v>
                </c:pt>
                <c:pt idx="53">
                  <c:v>8.5291937532887385E-2</c:v>
                </c:pt>
                <c:pt idx="54">
                  <c:v>8.7915646984288942E-2</c:v>
                </c:pt>
                <c:pt idx="55">
                  <c:v>9.0550839275571837E-2</c:v>
                </c:pt>
                <c:pt idx="56">
                  <c:v>9.3196732894384002E-2</c:v>
                </c:pt>
                <c:pt idx="57">
                  <c:v>9.5852583607502345E-2</c:v>
                </c:pt>
                <c:pt idx="58">
                  <c:v>9.8517682820158312E-2</c:v>
                </c:pt>
                <c:pt idx="59">
                  <c:v>0.10119135598875477</c:v>
                </c:pt>
                <c:pt idx="60">
                  <c:v>0.10387296108805891</c:v>
                </c:pt>
                <c:pt idx="61">
                  <c:v>0.10656188713343751</c:v>
                </c:pt>
                <c:pt idx="62">
                  <c:v>0.10925755275826333</c:v>
                </c:pt>
                <c:pt idx="63">
                  <c:v>0.11195940484625412</c:v>
                </c:pt>
                <c:pt idx="64">
                  <c:v>0.11466691721819881</c:v>
                </c:pt>
                <c:pt idx="65">
                  <c:v>0.11737958937227337</c:v>
                </c:pt>
                <c:pt idx="66">
                  <c:v>0.12009694527694144</c:v>
                </c:pt>
                <c:pt idx="67">
                  <c:v>0.1228185322152681</c:v>
                </c:pt>
                <c:pt idx="68">
                  <c:v>0.12554391967934339</c:v>
                </c:pt>
                <c:pt idx="69">
                  <c:v>0.1282726983134094</c:v>
                </c:pt>
                <c:pt idx="70">
                  <c:v>0.13100447890420883</c:v>
                </c:pt>
                <c:pt idx="71">
                  <c:v>0.133738891417017</c:v>
                </c:pt>
                <c:pt idx="72">
                  <c:v>0.13647558407578497</c:v>
                </c:pt>
                <c:pt idx="73">
                  <c:v>0.1392142224857999</c:v>
                </c:pt>
                <c:pt idx="74">
                  <c:v>0.14195448879726319</c:v>
                </c:pt>
                <c:pt idx="75">
                  <c:v>0.14469608090819108</c:v>
                </c:pt>
                <c:pt idx="76">
                  <c:v>0.14743871170505732</c:v>
                </c:pt>
                <c:pt idx="77">
                  <c:v>0.15018210833961818</c:v>
                </c:pt>
                <c:pt idx="78">
                  <c:v>0.15292601154038965</c:v>
                </c:pt>
                <c:pt idx="79">
                  <c:v>0.15567017495728031</c:v>
                </c:pt>
                <c:pt idx="80">
                  <c:v>0.15841436453791907</c:v>
                </c:pt>
                <c:pt idx="81">
                  <c:v>0.16115835793426048</c:v>
                </c:pt>
                <c:pt idx="82">
                  <c:v>0.16390194393809113</c:v>
                </c:pt>
                <c:pt idx="83">
                  <c:v>0.16664492194410749</c:v>
                </c:pt>
                <c:pt idx="84">
                  <c:v>0.16938710143927954</c:v>
                </c:pt>
                <c:pt idx="85">
                  <c:v>0.17212830151726347</c:v>
                </c:pt>
                <c:pt idx="86">
                  <c:v>0.17486835041667237</c:v>
                </c:pt>
                <c:pt idx="87">
                  <c:v>0.17760708508206097</c:v>
                </c:pt>
                <c:pt idx="88">
                  <c:v>0.18034435074652683</c:v>
                </c:pt>
                <c:pt idx="89">
                  <c:v>0.18308000053487711</c:v>
                </c:pt>
                <c:pt idx="90">
                  <c:v>0.18581389508635388</c:v>
                </c:pt>
                <c:pt idx="91">
                  <c:v>0.18854590219595632</c:v>
                </c:pt>
                <c:pt idx="92">
                  <c:v>0.19127589647343957</c:v>
                </c:pt>
                <c:pt idx="93">
                  <c:v>0.19400375901911385</c:v>
                </c:pt>
                <c:pt idx="94">
                  <c:v>0.19672937711560542</c:v>
                </c:pt>
                <c:pt idx="95">
                  <c:v>0.1994526439347831</c:v>
                </c:pt>
                <c:pt idx="96">
                  <c:v>0.2021734582590885</c:v>
                </c:pt>
                <c:pt idx="97">
                  <c:v>0.20489172421654803</c:v>
                </c:pt>
                <c:pt idx="98">
                  <c:v>0.2076073510287767</c:v>
                </c:pt>
                <c:pt idx="99">
                  <c:v>0.2103202527713196</c:v>
                </c:pt>
                <c:pt idx="100">
                  <c:v>0.21303034814570782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Forward!$L$26:$DH$26</c:f>
              <c:numCache>
                <c:formatCode>General</c:formatCode>
                <c:ptCount val="101"/>
                <c:pt idx="0">
                  <c:v>0</c:v>
                </c:pt>
                <c:pt idx="1">
                  <c:v>6.2098741750120565E-7</c:v>
                </c:pt>
                <c:pt idx="2">
                  <c:v>2.9605860213200816E-6</c:v>
                </c:pt>
                <c:pt idx="3">
                  <c:v>8.4722829657101686E-6</c:v>
                </c:pt>
                <c:pt idx="4">
                  <c:v>1.8864883340307917E-5</c:v>
                </c:pt>
                <c:pt idx="5">
                  <c:v>3.6019285863021685E-5</c:v>
                </c:pt>
                <c:pt idx="6">
                  <c:v>6.1920060868052125E-5</c:v>
                </c:pt>
                <c:pt idx="7">
                  <c:v>9.85996496583591E-5</c:v>
                </c:pt>
                <c:pt idx="8">
                  <c:v>1.4809329880629527E-4</c:v>
                </c:pt>
                <c:pt idx="9">
                  <c:v>2.1240309953678908E-4</c:v>
                </c:pt>
                <c:pt idx="10">
                  <c:v>2.9346972568113278E-4</c:v>
                </c:pt>
                <c:pt idx="11">
                  <c:v>3.9315065802313429E-4</c:v>
                </c:pt>
                <c:pt idx="12">
                  <c:v>5.1320385183282623E-4</c:v>
                </c:pt>
                <c:pt idx="13">
                  <c:v>6.5527595120199193E-4</c:v>
                </c:pt>
                <c:pt idx="14">
                  <c:v>8.208942812683597E-4</c:v>
                </c:pt>
                <c:pt idx="15">
                  <c:v>1.0114619600002162E-3</c:v>
                </c:pt>
                <c:pt idx="16">
                  <c:v>1.2282555670630488E-3</c:v>
                </c:pt>
                <c:pt idx="17">
                  <c:v>1.4724248902888407E-3</c:v>
                </c:pt>
                <c:pt idx="18">
                  <c:v>1.7449943420656303E-3</c:v>
                </c:pt>
                <c:pt idx="19">
                  <c:v>2.0468657000023358E-3</c:v>
                </c:pt>
                <c:pt idx="20">
                  <c:v>2.3788218797632437E-3</c:v>
                </c:pt>
                <c:pt idx="21">
                  <c:v>2.7415314941109602E-3</c:v>
                </c:pt>
                <c:pt idx="22">
                  <c:v>3.1355539919101227E-3</c:v>
                </c:pt>
                <c:pt idx="23">
                  <c:v>3.5613452049691433E-3</c:v>
                </c:pt>
                <c:pt idx="24">
                  <c:v>4.0192631598694193E-3</c:v>
                </c:pt>
                <c:pt idx="25">
                  <c:v>4.5095740369931235E-3</c:v>
                </c:pt>
                <c:pt idx="26">
                  <c:v>5.032458180372448E-3</c:v>
                </c:pt>
                <c:pt idx="27">
                  <c:v>5.5880160802339344E-3</c:v>
                </c:pt>
                <c:pt idx="28">
                  <c:v>6.1762742656276135E-3</c:v>
                </c:pt>
                <c:pt idx="29">
                  <c:v>6.797191057683484E-3</c:v>
                </c:pt>
                <c:pt idx="30">
                  <c:v>7.4506621451509904E-3</c:v>
                </c:pt>
                <c:pt idx="31">
                  <c:v>8.1365259532319677E-3</c:v>
                </c:pt>
                <c:pt idx="32">
                  <c:v>8.8545687845591487E-3</c:v>
                </c:pt>
                <c:pt idx="33">
                  <c:v>9.6045297177133598E-3</c:v>
                </c:pt>
                <c:pt idx="34">
                  <c:v>1.0386105254097963E-2</c:v>
                </c:pt>
                <c:pt idx="35">
                  <c:v>1.1198953708459304E-2</c:v>
                </c:pt>
                <c:pt idx="36">
                  <c:v>1.2042699341995977E-2</c:v>
                </c:pt>
                <c:pt idx="37">
                  <c:v>1.2916936239958012E-2</c:v>
                </c:pt>
                <c:pt idx="38">
                  <c:v>1.3821231938003954E-2</c:v>
                </c:pt>
                <c:pt idx="39">
                  <c:v>1.4755130803449267E-2</c:v>
                </c:pt>
                <c:pt idx="40">
                  <c:v>1.5718157178981351E-2</c:v>
                </c:pt>
                <c:pt idx="41">
                  <c:v>1.670981829750166E-2</c:v>
                </c:pt>
                <c:pt idx="42">
                  <c:v>1.7729606977541831E-2</c:v>
                </c:pt>
                <c:pt idx="43">
                  <c:v>1.8777004109237848E-2</c:v>
                </c:pt>
                <c:pt idx="44">
                  <c:v>1.9851480941176648E-2</c:v>
                </c:pt>
                <c:pt idx="45">
                  <c:v>2.0952501178589676E-2</c:v>
                </c:pt>
                <c:pt idx="46">
                  <c:v>2.2079522903388982E-2</c:v>
                </c:pt>
                <c:pt idx="47">
                  <c:v>2.3232000326449856E-2</c:v>
                </c:pt>
                <c:pt idx="48">
                  <c:v>2.4409385382362342E-2</c:v>
                </c:pt>
                <c:pt idx="49">
                  <c:v>2.5611129176621703E-2</c:v>
                </c:pt>
                <c:pt idx="50">
                  <c:v>2.6836683294920661E-2</c:v>
                </c:pt>
                <c:pt idx="51">
                  <c:v>2.8085500983858064E-2</c:v>
                </c:pt>
                <c:pt idx="52">
                  <c:v>2.9357038212000856E-2</c:v>
                </c:pt>
                <c:pt idx="53">
                  <c:v>3.0650754619838134E-2</c:v>
                </c:pt>
                <c:pt idx="54">
                  <c:v>3.1966114366755817E-2</c:v>
                </c:pt>
                <c:pt idx="55">
                  <c:v>3.3302586882744629E-2</c:v>
                </c:pt>
                <c:pt idx="56">
                  <c:v>3.4659647532137322E-2</c:v>
                </c:pt>
                <c:pt idx="57">
                  <c:v>3.6036778196258869E-2</c:v>
                </c:pt>
                <c:pt idx="58">
                  <c:v>3.7433467781467902E-2</c:v>
                </c:pt>
                <c:pt idx="59">
                  <c:v>3.8849212658672423E-2</c:v>
                </c:pt>
                <c:pt idx="60">
                  <c:v>4.028351704001959E-2</c:v>
                </c:pt>
                <c:pt idx="61">
                  <c:v>4.1735893298090125E-2</c:v>
                </c:pt>
                <c:pt idx="62">
                  <c:v>4.3205862232572882E-2</c:v>
                </c:pt>
                <c:pt idx="63">
                  <c:v>4.4692953289056155E-2</c:v>
                </c:pt>
                <c:pt idx="64">
                  <c:v>4.6196704734249097E-2</c:v>
                </c:pt>
                <c:pt idx="65">
                  <c:v>4.7716663791639864E-2</c:v>
                </c:pt>
                <c:pt idx="66">
                  <c:v>4.9252386741306227E-2</c:v>
                </c:pt>
                <c:pt idx="67">
                  <c:v>5.0803438987320051E-2</c:v>
                </c:pt>
                <c:pt idx="68">
                  <c:v>5.2369395095928382E-2</c:v>
                </c:pt>
                <c:pt idx="69">
                  <c:v>5.394983880745037E-2</c:v>
                </c:pt>
                <c:pt idx="70">
                  <c:v>5.5544363024600994E-2</c:v>
                </c:pt>
                <c:pt idx="71">
                  <c:v>5.7152569779738933E-2</c:v>
                </c:pt>
                <c:pt idx="72">
                  <c:v>5.8774070183335393E-2</c:v>
                </c:pt>
                <c:pt idx="73">
                  <c:v>6.0408484355774443E-2</c:v>
                </c:pt>
                <c:pt idx="74">
                  <c:v>6.2055441344420842E-2</c:v>
                </c:pt>
                <c:pt idx="75">
                  <c:v>6.3714579027729631E-2</c:v>
                </c:pt>
                <c:pt idx="76">
                  <c:v>6.5385544008020588E-2</c:v>
                </c:pt>
                <c:pt idx="77">
                  <c:v>6.7067991494401194E-2</c:v>
                </c:pt>
                <c:pt idx="78">
                  <c:v>6.8761585177191373E-2</c:v>
                </c:pt>
                <c:pt idx="79">
                  <c:v>7.046599709508361E-2</c:v>
                </c:pt>
                <c:pt idx="80">
                  <c:v>7.2180907496160435E-2</c:v>
                </c:pt>
                <c:pt idx="81">
                  <c:v>7.3906004693788246E-2</c:v>
                </c:pt>
                <c:pt idx="82">
                  <c:v>7.5640984918312018E-2</c:v>
                </c:pt>
                <c:pt idx="83">
                  <c:v>7.7385552165387422E-2</c:v>
                </c:pt>
                <c:pt idx="84">
                  <c:v>7.9139418041706391E-2</c:v>
                </c:pt>
                <c:pt idx="85">
                  <c:v>8.0902301608797703E-2</c:v>
                </c:pt>
                <c:pt idx="86">
                  <c:v>8.2673929225515932E-2</c:v>
                </c:pt>
                <c:pt idx="87">
                  <c:v>8.445403438976945E-2</c:v>
                </c:pt>
                <c:pt idx="88">
                  <c:v>8.6242357579980541E-2</c:v>
                </c:pt>
                <c:pt idx="89">
                  <c:v>8.8038646096717729E-2</c:v>
                </c:pt>
                <c:pt idx="90">
                  <c:v>8.9842653904892197E-2</c:v>
                </c:pt>
                <c:pt idx="91">
                  <c:v>9.165414147686593E-2</c:v>
                </c:pt>
                <c:pt idx="92">
                  <c:v>9.3472875636778849E-2</c:v>
                </c:pt>
                <c:pt idx="93">
                  <c:v>9.5298629406365243E-2</c:v>
                </c:pt>
                <c:pt idx="94">
                  <c:v>9.7131181852495765E-2</c:v>
                </c:pt>
                <c:pt idx="95">
                  <c:v>9.8970317936651592E-2</c:v>
                </c:pt>
                <c:pt idx="96">
                  <c:v>0.10081582836650818</c:v>
                </c:pt>
                <c:pt idx="97">
                  <c:v>0.10266750944978176</c:v>
                </c:pt>
                <c:pt idx="98">
                  <c:v>0.10452516295046829</c:v>
                </c:pt>
                <c:pt idx="99">
                  <c:v>0.10638859594758353</c:v>
                </c:pt>
                <c:pt idx="100">
                  <c:v>0.10825762069649465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Forward!$L$27:$DH$27</c:f>
              <c:numCache>
                <c:formatCode>General</c:formatCode>
                <c:ptCount val="101"/>
                <c:pt idx="0">
                  <c:v>0</c:v>
                </c:pt>
                <c:pt idx="1">
                  <c:v>2.3380459722224154E-8</c:v>
                </c:pt>
                <c:pt idx="2">
                  <c:v>1.3317399784283215E-7</c:v>
                </c:pt>
                <c:pt idx="3">
                  <c:v>4.4265481561730761E-7</c:v>
                </c:pt>
                <c:pt idx="4">
                  <c:v>1.121432786332461E-6</c:v>
                </c:pt>
                <c:pt idx="5">
                  <c:v>2.3980361762346426E-6</c:v>
                </c:pt>
                <c:pt idx="6">
                  <c:v>4.5597952784398413E-6</c:v>
                </c:pt>
                <c:pt idx="7">
                  <c:v>7.9506943077943244E-6</c:v>
                </c:pt>
                <c:pt idx="8">
                  <c:v>1.2967736815539361E-5</c:v>
                </c:pt>
                <c:pt idx="9">
                  <c:v>2.0056267279913651E-5</c:v>
                </c:pt>
                <c:pt idx="10">
                  <c:v>2.9704605527610532E-5</c:v>
                </c:pt>
                <c:pt idx="11">
                  <c:v>4.2438278764621679E-5</c:v>
                </c:pt>
                <c:pt idx="12">
                  <c:v>5.881407611883704E-5</c:v>
                </c:pt>
                <c:pt idx="13">
                  <c:v>7.9414100899722709E-5</c:v>
                </c:pt>
                <c:pt idx="14">
                  <c:v>1.0483995470286054E-4</c:v>
                </c:pt>
                <c:pt idx="15">
                  <c:v>1.3570715369471279E-4</c:v>
                </c:pt>
                <c:pt idx="16">
                  <c:v>1.7263984976512013E-4</c:v>
                </c:pt>
                <c:pt idx="17">
                  <c:v>2.16265906757954E-4</c:v>
                </c:pt>
                <c:pt idx="18">
                  <c:v>2.6721236385357359E-4</c:v>
                </c:pt>
                <c:pt idx="19">
                  <c:v>3.2610130367298913E-4</c:v>
                </c:pt>
                <c:pt idx="20">
                  <c:v>3.9354613120134204E-4</c:v>
                </c:pt>
                <c:pt idx="21">
                  <c:v>4.7014826067659547E-4</c:v>
                </c:pt>
                <c:pt idx="22">
                  <c:v>5.5649420072505576E-4</c:v>
                </c:pt>
                <c:pt idx="23">
                  <c:v>6.5315302288193578E-4</c:v>
                </c:pt>
                <c:pt idx="24">
                  <c:v>7.6067419490300425E-4</c:v>
                </c:pt>
                <c:pt idx="25">
                  <c:v>8.7958575769148182E-4</c:v>
                </c:pt>
                <c:pt idx="26">
                  <c:v>1.0103928230133456E-3</c:v>
                </c:pt>
                <c:pt idx="27">
                  <c:v>1.1535763682700962E-3</c:v>
                </c:pt>
                <c:pt idx="28">
                  <c:v>1.3095923042870253E-3</c:v>
                </c:pt>
                <c:pt idx="29">
                  <c:v>1.4788707922289005E-3</c:v>
                </c:pt>
                <c:pt idx="30">
                  <c:v>1.6618157862673903E-3</c:v>
                </c:pt>
                <c:pt idx="31">
                  <c:v>1.8588047794075306E-3</c:v>
                </c:pt>
                <c:pt idx="32">
                  <c:v>2.070188730861758E-3</c:v>
                </c:pt>
                <c:pt idx="33">
                  <c:v>2.2962921544803366E-3</c:v>
                </c:pt>
                <c:pt idx="34">
                  <c:v>2.5374133489583809E-3</c:v>
                </c:pt>
                <c:pt idx="35">
                  <c:v>2.7938247518033339E-3</c:v>
                </c:pt>
                <c:pt idx="36">
                  <c:v>3.0657734003318349E-3</c:v>
                </c:pt>
                <c:pt idx="37">
                  <c:v>3.3534814842470185E-3</c:v>
                </c:pt>
                <c:pt idx="38">
                  <c:v>3.6571469756074265E-3</c:v>
                </c:pt>
                <c:pt idx="39">
                  <c:v>3.976944323222497E-3</c:v>
                </c:pt>
                <c:pt idx="40">
                  <c:v>4.3130251996862223E-3</c:v>
                </c:pt>
                <c:pt idx="41">
                  <c:v>4.6655192903823986E-3</c:v>
                </c:pt>
                <c:pt idx="42">
                  <c:v>5.0345351148567245E-3</c:v>
                </c:pt>
                <c:pt idx="43">
                  <c:v>5.4201608719495718E-3</c:v>
                </c:pt>
                <c:pt idx="44">
                  <c:v>5.8224653010171355E-3</c:v>
                </c:pt>
                <c:pt idx="45">
                  <c:v>6.2414985524374819E-3</c:v>
                </c:pt>
                <c:pt idx="46">
                  <c:v>6.6772930614024135E-3</c:v>
                </c:pt>
                <c:pt idx="47">
                  <c:v>7.1298644197378361E-3</c:v>
                </c:pt>
                <c:pt idx="48">
                  <c:v>7.5992122411761469E-3</c:v>
                </c:pt>
                <c:pt idx="49">
                  <c:v>8.0853210161269447E-3</c:v>
                </c:pt>
                <c:pt idx="50">
                  <c:v>8.5881609525596744E-3</c:v>
                </c:pt>
                <c:pt idx="51">
                  <c:v>9.1076888001267679E-3</c:v>
                </c:pt>
                <c:pt idx="52">
                  <c:v>9.6438486551215959E-3</c:v>
                </c:pt>
                <c:pt idx="53">
                  <c:v>1.0196572744285154E-2</c:v>
                </c:pt>
                <c:pt idx="54">
                  <c:v>1.0765782185852073E-2</c:v>
                </c:pt>
                <c:pt idx="55">
                  <c:v>1.1351387726563572E-2</c:v>
                </c:pt>
                <c:pt idx="56">
                  <c:v>1.1953290453674867E-2</c:v>
                </c:pt>
                <c:pt idx="57">
                  <c:v>1.2571382481250991E-2</c:v>
                </c:pt>
                <c:pt idx="58">
                  <c:v>1.3205547610279863E-2</c:v>
                </c:pt>
                <c:pt idx="59">
                  <c:v>1.38556619623382E-2</c:v>
                </c:pt>
                <c:pt idx="60">
                  <c:v>1.4521594586726569E-2</c:v>
                </c:pt>
                <c:pt idx="61">
                  <c:v>1.520320804114684E-2</c:v>
                </c:pt>
                <c:pt idx="62">
                  <c:v>1.5900358946131083E-2</c:v>
                </c:pt>
                <c:pt idx="63">
                  <c:v>1.6612898513547171E-2</c:v>
                </c:pt>
                <c:pt idx="64">
                  <c:v>1.7340673049605234E-2</c:v>
                </c:pt>
                <c:pt idx="65">
                  <c:v>1.8083524432872297E-2</c:v>
                </c:pt>
                <c:pt idx="66">
                  <c:v>1.884129056787151E-2</c:v>
                </c:pt>
                <c:pt idx="67">
                  <c:v>1.9613805814898962E-2</c:v>
                </c:pt>
                <c:pt idx="68">
                  <c:v>2.0400901396736344E-2</c:v>
                </c:pt>
                <c:pt idx="69">
                  <c:v>2.1202405782973305E-2</c:v>
                </c:pt>
                <c:pt idx="70">
                  <c:v>2.2018145052679843E-2</c:v>
                </c:pt>
                <c:pt idx="71">
                  <c:v>2.2847943236188099E-2</c:v>
                </c:pt>
                <c:pt idx="72">
                  <c:v>2.3691622636754971E-2</c:v>
                </c:pt>
                <c:pt idx="73">
                  <c:v>2.4549004132883277E-2</c:v>
                </c:pt>
                <c:pt idx="74">
                  <c:v>2.541990746208013E-2</c:v>
                </c:pt>
                <c:pt idx="75">
                  <c:v>2.6304151486827881E-2</c:v>
                </c:pt>
                <c:pt idx="76">
                  <c:v>2.7201554443535853E-2</c:v>
                </c:pt>
                <c:pt idx="77">
                  <c:v>2.8111934175230516E-2</c:v>
                </c:pt>
                <c:pt idx="78">
                  <c:v>2.9035108348728612E-2</c:v>
                </c:pt>
                <c:pt idx="79">
                  <c:v>2.9970894657022403E-2</c:v>
                </c:pt>
                <c:pt idx="80">
                  <c:v>3.0919111007588714E-2</c:v>
                </c:pt>
                <c:pt idx="81">
                  <c:v>3.1879575697314623E-2</c:v>
                </c:pt>
                <c:pt idx="82">
                  <c:v>3.2852107574712658E-2</c:v>
                </c:pt>
                <c:pt idx="83">
                  <c:v>3.3836526190077279E-2</c:v>
                </c:pt>
                <c:pt idx="84">
                  <c:v>3.4832651934212727E-2</c:v>
                </c:pt>
                <c:pt idx="85">
                  <c:v>3.5840306166340333E-2</c:v>
                </c:pt>
                <c:pt idx="86">
                  <c:v>3.6859311331770742E-2</c:v>
                </c:pt>
                <c:pt idx="87">
                  <c:v>3.7889491069904267E-2</c:v>
                </c:pt>
                <c:pt idx="88">
                  <c:v>3.8930670313099797E-2</c:v>
                </c:pt>
                <c:pt idx="89">
                  <c:v>3.9982675376930489E-2</c:v>
                </c:pt>
                <c:pt idx="90">
                  <c:v>4.1045334042322495E-2</c:v>
                </c:pt>
                <c:pt idx="91">
                  <c:v>4.2118475630050868E-2</c:v>
                </c:pt>
                <c:pt idx="92">
                  <c:v>4.3201931068045971E-2</c:v>
                </c:pt>
                <c:pt idx="93">
                  <c:v>4.4295532951942287E-2</c:v>
                </c:pt>
                <c:pt idx="94">
                  <c:v>4.5399115599281607E-2</c:v>
                </c:pt>
                <c:pt idx="95">
                  <c:v>4.6512515097762663E-2</c:v>
                </c:pt>
                <c:pt idx="96">
                  <c:v>4.7635569347909898E-2</c:v>
                </c:pt>
                <c:pt idx="97">
                  <c:v>4.8768118100515866E-2</c:v>
                </c:pt>
                <c:pt idx="98">
                  <c:v>4.9910002989193514E-2</c:v>
                </c:pt>
                <c:pt idx="99">
                  <c:v>5.1061067558357272E-2</c:v>
                </c:pt>
                <c:pt idx="100">
                  <c:v>5.2221157286935611E-2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Forward!$L$28:$DH$28</c:f>
              <c:numCache>
                <c:formatCode>General</c:formatCode>
                <c:ptCount val="101"/>
                <c:pt idx="0">
                  <c:v>0</c:v>
                </c:pt>
                <c:pt idx="1">
                  <c:v>9.4774192493522501E-10</c:v>
                </c:pt>
                <c:pt idx="2">
                  <c:v>6.2731661562216168E-9</c:v>
                </c:pt>
                <c:pt idx="3">
                  <c:v>2.3735517200204694E-8</c:v>
                </c:pt>
                <c:pt idx="4">
                  <c:v>6.7378964379048143E-8</c:v>
                </c:pt>
                <c:pt idx="5">
                  <c:v>1.5944847475660925E-7</c:v>
                </c:pt>
                <c:pt idx="6">
                  <c:v>3.3216197494192445E-7</c:v>
                </c:pt>
                <c:pt idx="7">
                  <c:v>6.2926964649656709E-7</c:v>
                </c:pt>
                <c:pt idx="8">
                  <c:v>1.1073582529023613E-6</c:v>
                </c:pt>
                <c:pt idx="9">
                  <c:v>1.8368791408038269E-6</c:v>
                </c:pt>
                <c:pt idx="10">
                  <c:v>2.9028941965744894E-6</c:v>
                </c:pt>
                <c:pt idx="11">
                  <c:v>4.4055455677068619E-6</c:v>
                </c:pt>
                <c:pt idx="12">
                  <c:v>6.4602632010160238E-6</c:v>
                </c:pt>
                <c:pt idx="13">
                  <c:v>9.1977298853333235E-6</c:v>
                </c:pt>
                <c:pt idx="14">
                  <c:v>1.2763627073195834E-5</c:v>
                </c:pt>
                <c:pt idx="15">
                  <c:v>1.7318186750647806E-5</c:v>
                </c:pt>
                <c:pt idx="16">
                  <c:v>2.3035575398796652E-5</c:v>
                </c:pt>
                <c:pt idx="17">
                  <c:v>3.0103135947002126E-5</c:v>
                </c:pt>
                <c:pt idx="18">
                  <c:v>3.8720512798907716E-5</c:v>
                </c:pt>
                <c:pt idx="19">
                  <c:v>4.909868371395465E-5</c:v>
                </c:pt>
                <c:pt idx="20">
                  <c:v>6.1458920703604293E-5</c:v>
                </c:pt>
                <c:pt idx="21">
                  <c:v>7.6031700275399277E-5</c:v>
                </c:pt>
                <c:pt idx="22">
                  <c:v>9.3055581424406379E-5</c:v>
                </c:pt>
                <c:pt idx="23">
                  <c:v>1.1277606780365587E-4</c:v>
                </c:pt>
                <c:pt idx="24">
                  <c:v>1.354444685581611E-4</c:v>
                </c:pt>
                <c:pt idx="25">
                  <c:v>1.6131677042170953E-4</c:v>
                </c:pt>
                <c:pt idx="26">
                  <c:v>1.9065253188096492E-4</c:v>
                </c:pt>
                <c:pt idx="27">
                  <c:v>2.2371380852730978E-4</c:v>
                </c:pt>
                <c:pt idx="28">
                  <c:v>2.6076411715574401E-4</c:v>
                </c:pt>
                <c:pt idx="29">
                  <c:v>3.0206744473873639E-4</c:v>
                </c:pt>
                <c:pt idx="30">
                  <c:v>3.4788730710345E-4</c:v>
                </c:pt>
                <c:pt idx="31">
                  <c:v>3.9848586097210293E-4</c:v>
                </c:pt>
                <c:pt idx="32">
                  <c:v>4.5412307198373588E-4</c:v>
                </c:pt>
                <c:pt idx="33">
                  <c:v>5.1505594039587548E-4</c:v>
                </c:pt>
                <c:pt idx="34">
                  <c:v>5.8153778535979263E-4</c:v>
                </c:pt>
                <c:pt idx="35">
                  <c:v>6.5381758796572223E-4</c:v>
                </c:pt>
                <c:pt idx="36">
                  <c:v>7.3213939265654858E-4</c:v>
                </c:pt>
                <c:pt idx="37">
                  <c:v>8.1674176610188544E-4</c:v>
                </c:pt>
                <c:pt idx="38">
                  <c:v>9.078573122010302E-4</c:v>
                </c:pt>
                <c:pt idx="39">
                  <c:v>1.0057122415349671E-3</c:v>
                </c:pt>
                <c:pt idx="40">
                  <c:v>1.1105259933067422E-3</c:v>
                </c:pt>
                <c:pt idx="41">
                  <c:v>1.2225109075888274E-3</c:v>
                </c:pt>
                <c:pt idx="42">
                  <c:v>1.3418719455286141E-3</c:v>
                </c:pt>
                <c:pt idx="43">
                  <c:v>1.4688064550425603E-3</c:v>
                </c:pt>
                <c:pt idx="44">
                  <c:v>1.6035039794497553E-3</c:v>
                </c:pt>
                <c:pt idx="45">
                  <c:v>1.7461461064513244E-3</c:v>
                </c:pt>
                <c:pt idx="46">
                  <c:v>1.8969063548482054E-3</c:v>
                </c:pt>
                <c:pt idx="47">
                  <c:v>2.055950096401814E-3</c:v>
                </c:pt>
                <c:pt idx="48">
                  <c:v>2.2234345102759333E-3</c:v>
                </c:pt>
                <c:pt idx="49">
                  <c:v>2.3995085675501296E-3</c:v>
                </c:pt>
                <c:pt idx="50">
                  <c:v>2.5843130433618592E-3</c:v>
                </c:pt>
                <c:pt idx="51">
                  <c:v>2.7779805543132314E-3</c:v>
                </c:pt>
                <c:pt idx="52">
                  <c:v>2.9806356188666564E-3</c:v>
                </c:pt>
                <c:pt idx="53">
                  <c:v>3.1923947385490135E-3</c:v>
                </c:pt>
                <c:pt idx="54">
                  <c:v>3.4133664978845601E-3</c:v>
                </c:pt>
                <c:pt idx="55">
                  <c:v>3.643651681080926E-3</c:v>
                </c:pt>
                <c:pt idx="56">
                  <c:v>3.8833434035986424E-3</c:v>
                </c:pt>
                <c:pt idx="57">
                  <c:v>4.1325272568415823E-3</c:v>
                </c:pt>
                <c:pt idx="58">
                  <c:v>4.391281464312273E-3</c:v>
                </c:pt>
                <c:pt idx="59">
                  <c:v>4.6596770476814977E-3</c:v>
                </c:pt>
                <c:pt idx="60">
                  <c:v>4.9377780013250671E-3</c:v>
                </c:pt>
                <c:pt idx="61">
                  <c:v>5.2256414739816738E-3</c:v>
                </c:pt>
                <c:pt idx="62">
                  <c:v>5.5233179562836163E-3</c:v>
                </c:pt>
                <c:pt idx="63">
                  <c:v>5.830851473006814E-3</c:v>
                </c:pt>
                <c:pt idx="64">
                  <c:v>6.1482797789773145E-3</c:v>
                </c:pt>
                <c:pt idx="65">
                  <c:v>6.4756345576584724E-3</c:v>
                </c:pt>
                <c:pt idx="66">
                  <c:v>6.8129416215258649E-3</c:v>
                </c:pt>
                <c:pt idx="67">
                  <c:v>7.1602211134157391E-3</c:v>
                </c:pt>
                <c:pt idx="68">
                  <c:v>7.5174877081073364E-3</c:v>
                </c:pt>
                <c:pt idx="69">
                  <c:v>7.8847508134698412E-3</c:v>
                </c:pt>
                <c:pt idx="70">
                  <c:v>8.2620147705709194E-3</c:v>
                </c:pt>
                <c:pt idx="71">
                  <c:v>8.6492790522060079E-3</c:v>
                </c:pt>
                <c:pt idx="72">
                  <c:v>9.0465384593656877E-3</c:v>
                </c:pt>
                <c:pt idx="73">
                  <c:v>9.4537833152128145E-3</c:v>
                </c:pt>
                <c:pt idx="74">
                  <c:v>9.8709996561916914E-3</c:v>
                </c:pt>
                <c:pt idx="75">
                  <c:v>1.0298169419938542E-2</c:v>
                </c:pt>
                <c:pt idx="76">
                  <c:v>1.0735270629706119E-2</c:v>
                </c:pt>
                <c:pt idx="77">
                  <c:v>1.1182277575055475E-2</c:v>
                </c:pt>
                <c:pt idx="78">
                  <c:v>1.1639160988605152E-2</c:v>
                </c:pt>
                <c:pt idx="79">
                  <c:v>1.2105888218661992E-2</c:v>
                </c:pt>
                <c:pt idx="80">
                  <c:v>1.2582423397589313E-2</c:v>
                </c:pt>
                <c:pt idx="81">
                  <c:v>1.3068727605796629E-2</c:v>
                </c:pt>
                <c:pt idx="82">
                  <c:v>1.3564759031261349E-2</c:v>
                </c:pt>
                <c:pt idx="83">
                  <c:v>1.4070473124516664E-2</c:v>
                </c:pt>
                <c:pt idx="84">
                  <c:v>1.4585822749061337E-2</c:v>
                </c:pt>
                <c:pt idx="85">
                  <c:v>1.511075832716666E-2</c:v>
                </c:pt>
                <c:pt idx="86">
                  <c:v>1.5645227981073463E-2</c:v>
                </c:pt>
                <c:pt idx="87">
                  <c:v>1.6189177669587707E-2</c:v>
                </c:pt>
                <c:pt idx="88">
                  <c:v>1.6742551320097471E-2</c:v>
                </c:pt>
                <c:pt idx="89">
                  <c:v>1.7305290956046566E-2</c:v>
                </c:pt>
                <c:pt idx="90">
                  <c:v>1.7877336819911178E-2</c:v>
                </c:pt>
                <c:pt idx="91">
                  <c:v>1.8458627491735817E-2</c:v>
                </c:pt>
                <c:pt idx="92">
                  <c:v>1.9049100003293341E-2</c:v>
                </c:pt>
                <c:pt idx="93">
                  <c:v>1.9648689947941302E-2</c:v>
                </c:pt>
                <c:pt idx="94">
                  <c:v>2.0257331586253344E-2</c:v>
                </c:pt>
                <c:pt idx="95">
                  <c:v>2.0874957947509775E-2</c:v>
                </c:pt>
                <c:pt idx="96">
                  <c:v>2.1501500927136142E-2</c:v>
                </c:pt>
                <c:pt idx="97">
                  <c:v>2.2136891380182409E-2</c:v>
                </c:pt>
                <c:pt idx="98">
                  <c:v>2.2781059210938457E-2</c:v>
                </c:pt>
                <c:pt idx="99">
                  <c:v>2.3433933458784119E-2</c:v>
                </c:pt>
                <c:pt idx="100">
                  <c:v>2.4095442380373748E-2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Forward!$L$29:$DH$29</c:f>
              <c:numCache>
                <c:formatCode>General</c:formatCode>
                <c:ptCount val="101"/>
                <c:pt idx="0">
                  <c:v>0</c:v>
                </c:pt>
                <c:pt idx="1">
                  <c:v>4.1180072154312123E-11</c:v>
                </c:pt>
                <c:pt idx="2">
                  <c:v>3.1036836468141913E-10</c:v>
                </c:pt>
                <c:pt idx="3">
                  <c:v>1.3162469983587948E-9</c:v>
                </c:pt>
                <c:pt idx="4">
                  <c:v>4.1362800416285696E-9</c:v>
                </c:pt>
                <c:pt idx="5">
                  <c:v>1.0727093599250145E-8</c:v>
                </c:pt>
                <c:pt idx="6">
                  <c:v>2.4287212776924052E-8</c:v>
                </c:pt>
                <c:pt idx="7">
                  <c:v>4.9659042513152195E-8</c:v>
                </c:pt>
                <c:pt idx="8">
                  <c:v>9.3756278903817651E-8</c:v>
                </c:pt>
                <c:pt idx="9">
                  <c:v>1.6600317103738207E-7</c:v>
                </c:pt>
                <c:pt idx="10">
                  <c:v>2.7877292285499449E-7</c:v>
                </c:pt>
                <c:pt idx="11">
                  <c:v>4.4781380167423966E-7</c:v>
                </c:pt>
                <c:pt idx="12">
                  <c:v>6.926530316806124E-7</c:v>
                </c:pt>
                <c:pt idx="13">
                  <c:v>1.0369701679192724E-6</c:v>
                </c:pt>
                <c:pt idx="14">
                  <c:v>1.5089332750423501E-6</c:v>
                </c:pt>
                <c:pt idx="15">
                  <c:v>2.1414928086432088E-6</c:v>
                </c:pt>
                <c:pt idx="16">
                  <c:v>2.9726295701643105E-6</c:v>
                </c:pt>
                <c:pt idx="17">
                  <c:v>4.0455544502996256E-6</c:v>
                </c:pt>
                <c:pt idx="18">
                  <c:v>5.4088588742691952E-6</c:v>
                </c:pt>
                <c:pt idx="19">
                  <c:v>7.1166159084663775E-6</c:v>
                </c:pt>
                <c:pt idx="20">
                  <c:v>9.2284328818143228E-6</c:v>
                </c:pt>
                <c:pt idx="21">
                  <c:v>1.1809457121694501E-5</c:v>
                </c:pt>
                <c:pt idx="22">
                  <c:v>1.4930337011890453E-5</c:v>
                </c:pt>
                <c:pt idx="23">
                  <c:v>1.8667141059175397E-5</c:v>
                </c:pt>
                <c:pt idx="24">
                  <c:v>2.3101238017782744E-5</c:v>
                </c:pt>
                <c:pt idx="25">
                  <c:v>2.831914137942786E-5</c:v>
                </c:pt>
                <c:pt idx="26">
                  <c:v>3.4412321703248955E-5</c:v>
                </c:pt>
                <c:pt idx="27">
                  <c:v>4.1476990347141114E-5</c:v>
                </c:pt>
                <c:pt idx="28">
                  <c:v>4.9613858181028764E-5</c:v>
                </c:pt>
                <c:pt idx="29">
                  <c:v>5.8927872824466985E-5</c:v>
                </c:pt>
                <c:pt idx="30">
                  <c:v>6.9527937865529975E-5</c:v>
                </c:pt>
                <c:pt idx="31">
                  <c:v>8.1526617394275507E-5</c:v>
                </c:pt>
                <c:pt idx="32">
                  <c:v>9.5039829030276553E-5</c:v>
                </c:pt>
                <c:pt idx="33">
                  <c:v>1.1018652844698298E-4</c:v>
                </c:pt>
                <c:pt idx="34">
                  <c:v>1.2708838820232966E-4</c:v>
                </c:pt>
                <c:pt idx="35">
                  <c:v>1.4586947348052586E-4</c:v>
                </c:pt>
                <c:pt idx="36">
                  <c:v>1.6665591713904517E-4</c:v>
                </c:pt>
                <c:pt idx="37">
                  <c:v>1.8957559624147832E-4</c:v>
                </c:pt>
                <c:pt idx="38">
                  <c:v>2.1475781204444473E-4</c:v>
                </c:pt>
                <c:pt idx="39">
                  <c:v>2.4233297519793962E-4</c:v>
                </c:pt>
                <c:pt idx="40">
                  <c:v>2.7243229771554614E-4</c:v>
                </c:pt>
                <c:pt idx="41">
                  <c:v>3.0518749307562992E-4</c:v>
                </c:pt>
                <c:pt idx="42">
                  <c:v>3.4073048562831433E-4</c:v>
                </c:pt>
                <c:pt idx="43">
                  <c:v>3.7919313030671659E-4</c:v>
                </c:pt>
                <c:pt idx="44">
                  <c:v>4.2070694347529503E-4</c:v>
                </c:pt>
                <c:pt idx="45">
                  <c:v>4.6540284559366856E-4</c:v>
                </c:pt>
                <c:pt idx="46">
                  <c:v>5.1341091623112619E-4</c:v>
                </c:pt>
                <c:pt idx="47">
                  <c:v>5.6486016183528956E-4</c:v>
                </c:pt>
                <c:pt idx="48">
                  <c:v>6.1987829653789876E-4</c:v>
                </c:pt>
                <c:pt idx="49">
                  <c:v>6.7859153617122914E-4</c:v>
                </c:pt>
                <c:pt idx="50">
                  <c:v>7.4112440556986048E-4</c:v>
                </c:pt>
                <c:pt idx="51">
                  <c:v>8.0759955914400778E-4</c:v>
                </c:pt>
                <c:pt idx="52">
                  <c:v>8.7813761463189928E-4</c:v>
                </c:pt>
                <c:pt idx="53">
                  <c:v>9.5285699986923458E-4</c:v>
                </c:pt>
                <c:pt idx="54">
                  <c:v>1.0318738123530409E-3</c:v>
                </c:pt>
                <c:pt idx="55">
                  <c:v>1.1153016913246969E-3</c:v>
                </c:pt>
                <c:pt idx="56">
                  <c:v>1.2032517020519468E-3</c:v>
                </c:pt>
                <c:pt idx="57">
                  <c:v>1.2958322319518178E-3</c:v>
                </c:pt>
                <c:pt idx="58">
                  <c:v>1.3931488981649375E-3</c:v>
                </c:pt>
                <c:pt idx="59">
                  <c:v>1.4953044661662469E-3</c:v>
                </c:pt>
                <c:pt idx="60">
                  <c:v>1.6023987789770444E-3</c:v>
                </c:pt>
                <c:pt idx="61">
                  <c:v>1.7145286965281215E-3</c:v>
                </c:pt>
                <c:pt idx="62">
                  <c:v>1.8317880447130236E-3</c:v>
                </c:pt>
                <c:pt idx="63">
                  <c:v>1.9542675736637077E-3</c:v>
                </c:pt>
                <c:pt idx="64">
                  <c:v>2.0820549247776428E-3</c:v>
                </c:pt>
                <c:pt idx="65">
                  <c:v>2.2152346060253553E-3</c:v>
                </c:pt>
                <c:pt idx="66">
                  <c:v>2.3538879750700735E-3</c:v>
                </c:pt>
                <c:pt idx="67">
                  <c:v>2.4980932297362845E-3</c:v>
                </c:pt>
                <c:pt idx="68">
                  <c:v>2.6479254053711964E-3</c:v>
                </c:pt>
                <c:pt idx="69">
                  <c:v>2.8034563786521311E-3</c:v>
                </c:pt>
                <c:pt idx="70">
                  <c:v>2.964754877403393E-3</c:v>
                </c:pt>
                <c:pt idx="71">
                  <c:v>3.1318864959979991E-3</c:v>
                </c:pt>
                <c:pt idx="72">
                  <c:v>3.3049137159325121E-3</c:v>
                </c:pt>
                <c:pt idx="73">
                  <c:v>3.4838959311769358E-3</c:v>
                </c:pt>
                <c:pt idx="74">
                  <c:v>3.6688894779160377E-3</c:v>
                </c:pt>
                <c:pt idx="75">
                  <c:v>3.8599476683133082E-3</c:v>
                </c:pt>
                <c:pt idx="76">
                  <c:v>4.057120827944031E-3</c:v>
                </c:pt>
                <c:pt idx="77">
                  <c:v>4.2604563365593717E-3</c:v>
                </c:pt>
                <c:pt idx="78">
                  <c:v>4.4699986718589168E-3</c:v>
                </c:pt>
                <c:pt idx="79">
                  <c:v>4.6857894559647079E-3</c:v>
                </c:pt>
                <c:pt idx="80">
                  <c:v>4.9078675043051755E-3</c:v>
                </c:pt>
                <c:pt idx="81">
                  <c:v>5.1362688766327554E-3</c:v>
                </c:pt>
                <c:pt idx="82">
                  <c:v>5.3710269299139636E-3</c:v>
                </c:pt>
                <c:pt idx="83">
                  <c:v>5.6121723728454771E-3</c:v>
                </c:pt>
                <c:pt idx="84">
                  <c:v>5.8597333217641854E-3</c:v>
                </c:pt>
                <c:pt idx="85">
                  <c:v>6.1137353577332279E-3</c:v>
                </c:pt>
                <c:pt idx="86">
                  <c:v>6.3742015845996087E-3</c:v>
                </c:pt>
                <c:pt idx="87">
                  <c:v>6.6411526878322252E-3</c:v>
                </c:pt>
                <c:pt idx="88">
                  <c:v>6.9146069939618063E-3</c:v>
                </c:pt>
                <c:pt idx="89">
                  <c:v>7.1945805304565631E-3</c:v>
                </c:pt>
                <c:pt idx="90">
                  <c:v>7.4810870858790686E-3</c:v>
                </c:pt>
                <c:pt idx="91">
                  <c:v>7.7741382701811777E-3</c:v>
                </c:pt>
                <c:pt idx="92">
                  <c:v>8.073743575004599E-3</c:v>
                </c:pt>
                <c:pt idx="93">
                  <c:v>8.3799104338649674E-3</c:v>
                </c:pt>
                <c:pt idx="94">
                  <c:v>8.6926442821071166E-3</c:v>
                </c:pt>
                <c:pt idx="95">
                  <c:v>9.0119486165285406E-3</c:v>
                </c:pt>
                <c:pt idx="96">
                  <c:v>9.3378250545768648E-3</c:v>
                </c:pt>
                <c:pt idx="97">
                  <c:v>9.6702733930355608E-3</c:v>
                </c:pt>
                <c:pt idx="98">
                  <c:v>1.0009291666119984E-2</c:v>
                </c:pt>
                <c:pt idx="99">
                  <c:v>1.0354876202913404E-2</c:v>
                </c:pt>
                <c:pt idx="100">
                  <c:v>1.0707021684079641E-2</c:v>
                </c:pt>
              </c:numCache>
            </c:numRef>
          </c:val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Forward!$L$30:$DH$30</c:f>
              <c:numCache>
                <c:formatCode>General</c:formatCode>
                <c:ptCount val="101"/>
                <c:pt idx="0">
                  <c:v>0</c:v>
                </c:pt>
                <c:pt idx="1">
                  <c:v>1.9104342303843609E-12</c:v>
                </c:pt>
                <c:pt idx="2">
                  <c:v>1.6141852705767128E-11</c:v>
                </c:pt>
                <c:pt idx="3">
                  <c:v>7.5795810938526126E-11</c:v>
                </c:pt>
                <c:pt idx="4">
                  <c:v>2.6108434517422788E-10</c:v>
                </c:pt>
                <c:pt idx="5">
                  <c:v>7.3605115323320956E-10</c:v>
                </c:pt>
                <c:pt idx="6">
                  <c:v>1.798988142173161E-9</c:v>
                </c:pt>
                <c:pt idx="7">
                  <c:v>3.9472298265100858E-9</c:v>
                </c:pt>
                <c:pt idx="8">
                  <c:v>7.9563276181059021E-9</c:v>
                </c:pt>
                <c:pt idx="9">
                  <c:v>1.4972995599454702E-8</c:v>
                </c:pt>
                <c:pt idx="10">
                  <c:v>2.6620701105683945E-8</c:v>
                </c:pt>
                <c:pt idx="11">
                  <c:v>4.5116357236170371E-8</c:v>
                </c:pt>
                <c:pt idx="12">
                  <c:v>7.3396261508568334E-8</c:v>
                </c:pt>
                <c:pt idx="13">
                  <c:v>1.1524921064378628E-7</c:v>
                </c:pt>
                <c:pt idx="14">
                  <c:v>1.754545975820051E-7</c:v>
                </c:pt>
                <c:pt idx="15">
                  <c:v>2.5992325276449817E-7</c:v>
                </c:pt>
                <c:pt idx="16">
                  <c:v>3.7583881594459595E-7</c:v>
                </c:pt>
                <c:pt idx="17">
                  <c:v>5.3179750558791031E-7</c:v>
                </c:pt>
                <c:pt idx="18">
                  <c:v>7.379442789317668E-7</c:v>
                </c:pt>
                <c:pt idx="19">
                  <c:v>1.0061035363864739E-6</c:v>
                </c:pt>
                <c:pt idx="20">
                  <c:v>1.349902709540331E-6</c:v>
                </c:pt>
                <c:pt idx="21">
                  <c:v>1.7848872740350568E-6</c:v>
                </c:pt>
                <c:pt idx="22">
                  <c:v>2.3286259396053708E-6</c:v>
                </c:pt>
                <c:pt idx="23">
                  <c:v>3.0008049833473416E-6</c:v>
                </c:pt>
                <c:pt idx="24">
                  <c:v>3.8233109035900429E-6</c:v>
                </c:pt>
                <c:pt idx="25">
                  <c:v>4.8203007763867583E-6</c:v>
                </c:pt>
                <c:pt idx="26">
                  <c:v>6.0182598913153596E-6</c:v>
                </c:pt>
                <c:pt idx="27">
                  <c:v>7.4460464254915041E-6</c:v>
                </c:pt>
                <c:pt idx="28">
                  <c:v>9.1349230826718192E-6</c:v>
                </c:pt>
                <c:pt idx="29">
                  <c:v>1.1118575776888581E-5</c:v>
                </c:pt>
                <c:pt idx="30">
                  <c:v>1.3433119576563676E-5</c:v>
                </c:pt>
                <c:pt idx="31">
                  <c:v>1.6117092245283357E-5</c:v>
                </c:pt>
                <c:pt idx="32">
                  <c:v>1.9211435819517163E-5</c:v>
                </c:pt>
                <c:pt idx="33">
                  <c:v>2.2759466751960016E-5</c:v>
                </c:pt>
                <c:pt idx="34">
                  <c:v>2.6806835222515103E-5</c:v>
                </c:pt>
                <c:pt idx="35">
                  <c:v>3.1401474278032164E-5</c:v>
                </c:pt>
                <c:pt idx="36">
                  <c:v>3.6593539507709049E-5</c:v>
                </c:pt>
                <c:pt idx="37">
                  <c:v>4.2435339994571989E-5</c:v>
                </c:pt>
                <c:pt idx="38">
                  <c:v>4.8981261305735239E-5</c:v>
                </c:pt>
                <c:pt idx="39">
                  <c:v>5.6287681296289307E-5</c:v>
                </c:pt>
                <c:pt idx="40">
                  <c:v>6.4412879504755326E-5</c:v>
                </c:pt>
                <c:pt idx="41">
                  <c:v>7.3416940913130588E-5</c:v>
                </c:pt>
                <c:pt idx="42">
                  <c:v>8.3361654832655782E-5</c:v>
                </c:pt>
                <c:pt idx="43">
                  <c:v>9.4310409658529372E-5</c:v>
                </c:pt>
                <c:pt idx="44">
                  <c:v>1.0632808421379874E-4</c:v>
                </c:pt>
                <c:pt idx="45">
                  <c:v>1.1948093637542303E-4</c:v>
                </c:pt>
                <c:pt idx="46">
                  <c:v>1.3383648964482376E-4</c:v>
                </c:pt>
                <c:pt idx="47">
                  <c:v>1.4946341829184012E-4</c:v>
                </c:pt>
                <c:pt idx="48">
                  <c:v>1.6643143166554484E-4</c:v>
                </c:pt>
                <c:pt idx="49">
                  <c:v>1.8481115822845245E-4</c:v>
                </c:pt>
                <c:pt idx="50">
                  <c:v>2.0467402983278605E-4</c:v>
                </c:pt>
                <c:pt idx="51">
                  <c:v>2.2609216671914549E-4</c:v>
                </c:pt>
                <c:pt idx="52">
                  <c:v>2.4913826367953576E-4</c:v>
                </c:pt>
                <c:pt idx="53">
                  <c:v>2.738854777886413E-4</c:v>
                </c:pt>
                <c:pt idx="54">
                  <c:v>3.0040731806976685E-4</c:v>
                </c:pt>
                <c:pt idx="55">
                  <c:v>3.2877753742527771E-4</c:v>
                </c:pt>
                <c:pt idx="56">
                  <c:v>3.5907002712586944E-4</c:v>
                </c:pt>
                <c:pt idx="57">
                  <c:v>3.9135871411876793E-4</c:v>
                </c:pt>
                <c:pt idx="58">
                  <c:v>4.2571746138213762E-4</c:v>
                </c:pt>
                <c:pt idx="59">
                  <c:v>4.6221997152167625E-4</c:v>
                </c:pt>
                <c:pt idx="60">
                  <c:v>5.0093969377567693E-4</c:v>
                </c:pt>
                <c:pt idx="61">
                  <c:v>5.4194973456679672E-4</c:v>
                </c:pt>
                <c:pt idx="62">
                  <c:v>5.85322771712428E-4</c:v>
                </c:pt>
                <c:pt idx="63">
                  <c:v>6.3113097238092148E-4</c:v>
                </c:pt>
                <c:pt idx="64">
                  <c:v>6.7944591485797766E-4</c:v>
                </c:pt>
                <c:pt idx="65">
                  <c:v>7.3033851416627062E-4</c:v>
                </c:pt>
                <c:pt idx="66">
                  <c:v>7.8387895156177057E-4</c:v>
                </c:pt>
                <c:pt idx="67">
                  <c:v>8.4013660791225613E-4</c:v>
                </c:pt>
                <c:pt idx="68">
                  <c:v>8.9918000094709317E-4</c:v>
                </c:pt>
                <c:pt idx="69">
                  <c:v>9.6107672635246033E-4</c:v>
                </c:pt>
                <c:pt idx="70">
                  <c:v>1.0258934026727568E-3</c:v>
                </c:pt>
                <c:pt idx="71">
                  <c:v>1.0936956199668595E-3</c:v>
                </c:pt>
                <c:pt idx="72">
                  <c:v>1.1645478921571669E-3</c:v>
                </c:pt>
                <c:pt idx="73">
                  <c:v>1.238513612999865E-3</c:v>
                </c:pt>
                <c:pt idx="74">
                  <c:v>1.3156550155965462E-3</c:v>
                </c:pt>
                <c:pt idx="75">
                  <c:v>1.3960331353600958E-3</c:v>
                </c:pt>
                <c:pt idx="76">
                  <c:v>1.4797077763415998E-3</c:v>
                </c:pt>
                <c:pt idx="77">
                  <c:v>1.5667374808198214E-3</c:v>
                </c:pt>
                <c:pt idx="78">
                  <c:v>1.6571795020504899E-3</c:v>
                </c:pt>
                <c:pt idx="79">
                  <c:v>1.7510897800691709E-3</c:v>
                </c:pt>
                <c:pt idx="80">
                  <c:v>1.8485229204387801E-3</c:v>
                </c:pt>
                <c:pt idx="81">
                  <c:v>1.9495321758308084E-3</c:v>
                </c:pt>
                <c:pt idx="82">
                  <c:v>2.0541694303279558E-3</c:v>
                </c:pt>
                <c:pt idx="83">
                  <c:v>2.1624851863351184E-3</c:v>
                </c:pt>
                <c:pt idx="84">
                  <c:v>2.2745285539854197E-3</c:v>
                </c:pt>
                <c:pt idx="85">
                  <c:v>2.3903472429282389E-3</c:v>
                </c:pt>
                <c:pt idx="86">
                  <c:v>2.5099875563868489E-3</c:v>
                </c:pt>
                <c:pt idx="87">
                  <c:v>2.6334943873743593E-3</c:v>
                </c:pt>
                <c:pt idx="88">
                  <c:v>2.7609112169580496E-3</c:v>
                </c:pt>
                <c:pt idx="89">
                  <c:v>2.892280114463902E-3</c:v>
                </c:pt>
                <c:pt idx="90">
                  <c:v>3.0276417395151134E-3</c:v>
                </c:pt>
                <c:pt idx="91">
                  <c:v>3.1670353458005704E-3</c:v>
                </c:pt>
                <c:pt idx="92">
                  <c:v>3.3104987864716758E-3</c:v>
                </c:pt>
                <c:pt idx="93">
                  <c:v>3.4580685210684951E-3</c:v>
                </c:pt>
                <c:pt idx="94">
                  <c:v>3.6097796238788826E-3</c:v>
                </c:pt>
                <c:pt idx="95">
                  <c:v>3.7656657936371036E-3</c:v>
                </c:pt>
                <c:pt idx="96">
                  <c:v>3.9257593644713481E-3</c:v>
                </c:pt>
                <c:pt idx="97">
                  <c:v>4.0900913180125517E-3</c:v>
                </c:pt>
                <c:pt idx="98">
                  <c:v>4.2586912965799639E-3</c:v>
                </c:pt>
                <c:pt idx="99">
                  <c:v>4.4315876173619522E-3</c:v>
                </c:pt>
                <c:pt idx="100">
                  <c:v>4.6088072875136721E-3</c:v>
                </c:pt>
              </c:numCache>
            </c:numRef>
          </c:val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Forward!$L$31:$DH$31</c:f>
              <c:numCache>
                <c:formatCode>General</c:formatCode>
                <c:ptCount val="101"/>
                <c:pt idx="0">
                  <c:v>0</c:v>
                </c:pt>
                <c:pt idx="1">
                  <c:v>9.4293031080730824E-14</c:v>
                </c:pt>
                <c:pt idx="2">
                  <c:v>8.822443418731524E-13</c:v>
                </c:pt>
                <c:pt idx="3">
                  <c:v>4.54152174550351E-12</c:v>
                </c:pt>
                <c:pt idx="4">
                  <c:v>1.700791679698168E-11</c:v>
                </c:pt>
                <c:pt idx="5">
                  <c:v>5.1768250289674376E-11</c:v>
                </c:pt>
                <c:pt idx="6">
                  <c:v>1.3579667983388555E-10</c:v>
                </c:pt>
                <c:pt idx="7">
                  <c:v>3.1815209298915072E-10</c:v>
                </c:pt>
                <c:pt idx="8">
                  <c:v>6.8171005428150456E-10</c:v>
                </c:pt>
                <c:pt idx="9">
                  <c:v>1.3584332693555534E-9</c:v>
                </c:pt>
                <c:pt idx="10">
                  <c:v>2.5484964813708501E-9</c:v>
                </c:pt>
                <c:pt idx="11">
                  <c:v>4.5434816941991977E-9</c:v>
                </c:pt>
                <c:pt idx="12">
                  <c:v>7.7537536250833607E-9</c:v>
                </c:pt>
                <c:pt idx="13">
                  <c:v>1.2740018536981647E-8</c:v>
                </c:pt>
                <c:pt idx="14">
                  <c:v>2.0248966409829491E-8</c:v>
                </c:pt>
                <c:pt idx="15">
                  <c:v>3.1252800198938179E-8</c:v>
                </c:pt>
                <c:pt idx="16">
                  <c:v>4.6992369253548245E-8</c:v>
                </c:pt>
                <c:pt idx="17">
                  <c:v>6.9023548597245748E-8</c:v>
                </c:pt>
                <c:pt idx="18">
                  <c:v>9.9266442778753501E-8</c:v>
                </c:pt>
                <c:pt idx="19">
                  <c:v>1.4005694286874089E-7</c:v>
                </c:pt>
                <c:pt idx="20">
                  <c:v>1.9420012789825704E-7</c:v>
                </c:pt>
                <c:pt idx="21">
                  <c:v>2.6502497720766185E-7</c:v>
                </c:pt>
                <c:pt idx="22">
                  <c:v>3.5643984709991792E-7</c:v>
                </c:pt>
                <c:pt idx="23">
                  <c:v>4.7298816294559381E-7</c:v>
                </c:pt>
                <c:pt idx="24">
                  <c:v>6.1990378539421173E-7</c:v>
                </c:pt>
                <c:pt idx="25">
                  <c:v>8.0316552544125978E-7</c:v>
                </c:pt>
                <c:pt idx="26">
                  <c:v>1.0295503065739658E-6</c:v>
                </c:pt>
                <c:pt idx="27">
                  <c:v>1.3066845018620946E-6</c:v>
                </c:pt>
                <c:pt idx="28">
                  <c:v>1.6430930084934691E-6</c:v>
                </c:pt>
                <c:pt idx="29">
                  <c:v>2.0482456607537663E-6</c:v>
                </c:pt>
                <c:pt idx="30">
                  <c:v>2.5326006237656788E-6</c:v>
                </c:pt>
                <c:pt idx="31">
                  <c:v>3.1076444534687509E-6</c:v>
                </c:pt>
                <c:pt idx="32">
                  <c:v>3.7859285524664706E-6</c:v>
                </c:pt>
                <c:pt idx="33">
                  <c:v>4.5811017957171632E-6</c:v>
                </c:pt>
                <c:pt idx="34">
                  <c:v>5.5079391439235781E-6</c:v>
                </c:pt>
                <c:pt idx="35">
                  <c:v>6.5823661053027728E-6</c:v>
                </c:pt>
                <c:pt idx="36">
                  <c:v>7.8214789477056195E-6</c:v>
                </c:pt>
                <c:pt idx="37">
                  <c:v>9.243560602404204E-6</c:v>
                </c:pt>
                <c:pt idx="38">
                  <c:v>1.0868092237957503E-5</c:v>
                </c:pt>
                <c:pt idx="39">
                  <c:v>1.2715760517157641E-5</c:v>
                </c:pt>
                <c:pt idx="40">
                  <c:v>1.4808460581975426E-5</c:v>
                </c:pt>
                <c:pt idx="41">
                  <c:v>1.7169294840550003E-5</c:v>
                </c:pt>
                <c:pt idx="42">
                  <c:v>1.9822567656542365E-5</c:v>
                </c:pt>
                <c:pt idx="43">
                  <c:v>2.2793776064581457E-5</c:v>
                </c:pt>
                <c:pt idx="44">
                  <c:v>2.6109596656100649E-5</c:v>
                </c:pt>
                <c:pt idx="45">
                  <c:v>2.9797868797650968E-5</c:v>
                </c:pt>
                <c:pt idx="46">
                  <c:v>3.3887574358872945E-5</c:v>
                </c:pt>
                <c:pt idx="47">
                  <c:v>3.840881413982259E-5</c:v>
                </c:pt>
                <c:pt idx="48">
                  <c:v>4.3392781197406019E-5</c:v>
                </c:pt>
                <c:pt idx="49">
                  <c:v>4.8871731278425462E-5</c:v>
                </c:pt>
                <c:pt idx="50">
                  <c:v>5.4878950572326784E-5</c:v>
                </c:pt>
                <c:pt idx="51">
                  <c:v>6.1448721000325278E-5</c:v>
                </c:pt>
                <c:pt idx="52">
                  <c:v>6.8616283259333044E-5</c:v>
                </c:pt>
                <c:pt idx="53">
                  <c:v>7.6417797839180895E-5</c:v>
                </c:pt>
                <c:pt idx="54">
                  <c:v>8.4890304230181637E-5</c:v>
                </c:pt>
                <c:pt idx="55">
                  <c:v>9.4071678535278584E-5</c:v>
                </c:pt>
                <c:pt idx="56">
                  <c:v>1.0400058969701619E-4</c:v>
                </c:pt>
                <c:pt idx="57">
                  <c:v>1.1471645454450806E-4</c:v>
                </c:pt>
                <c:pt idx="58">
                  <c:v>1.2625939185960101E-4</c:v>
                </c:pt>
                <c:pt idx="59">
                  <c:v>1.386701756546783E-4</c:v>
                </c:pt>
                <c:pt idx="60">
                  <c:v>1.5199018784713486E-4</c:v>
                </c:pt>
                <c:pt idx="61">
                  <c:v>1.6626137050760963E-4</c:v>
                </c:pt>
                <c:pt idx="62">
                  <c:v>1.815261778506893E-4</c:v>
                </c:pt>
                <c:pt idx="63">
                  <c:v>1.9782752812809429E-4</c:v>
                </c:pt>
                <c:pt idx="64">
                  <c:v>2.152087555754282E-4</c:v>
                </c:pt>
                <c:pt idx="65">
                  <c:v>2.3371356255448556E-4</c:v>
                </c:pt>
                <c:pt idx="66">
                  <c:v>2.5338597202395765E-4</c:v>
                </c:pt>
                <c:pt idx="67">
                  <c:v>2.7427028046221358E-4</c:v>
                </c:pt>
                <c:pt idx="68">
                  <c:v>2.9641101135672568E-4</c:v>
                </c:pt>
                <c:pt idx="69">
                  <c:v>3.198528693657134E-4</c:v>
                </c:pt>
                <c:pt idx="70">
                  <c:v>3.4464069524873332E-4</c:v>
                </c:pt>
                <c:pt idx="71">
                  <c:v>3.7081942165430288E-4</c:v>
                </c:pt>
                <c:pt idx="72">
                  <c:v>3.9843402984422879E-4</c:v>
                </c:pt>
                <c:pt idx="73">
                  <c:v>4.2752950742615974E-4</c:v>
                </c:pt>
                <c:pt idx="74">
                  <c:v>4.5815080715801463E-4</c:v>
                </c:pt>
                <c:pt idx="75">
                  <c:v>4.9034280688037832E-4</c:v>
                </c:pt>
                <c:pt idx="76">
                  <c:v>5.2415027062571045E-4</c:v>
                </c:pt>
                <c:pt idx="77">
                  <c:v>5.596178109463076E-4</c:v>
                </c:pt>
                <c:pt idx="78">
                  <c:v>5.967898524963847E-4</c:v>
                </c:pt>
                <c:pt idx="79">
                  <c:v>6.3571059689742206E-4</c:v>
                </c:pt>
                <c:pt idx="80">
                  <c:v>6.7642398891004131E-4</c:v>
                </c:pt>
                <c:pt idx="81">
                  <c:v>7.1897368393014616E-4</c:v>
                </c:pt>
                <c:pt idx="82">
                  <c:v>7.6340301682187859E-4</c:v>
                </c:pt>
                <c:pt idx="83">
                  <c:v>8.0975497209509364E-4</c:v>
                </c:pt>
                <c:pt idx="84">
                  <c:v>8.5807215543054211E-4</c:v>
                </c:pt>
                <c:pt idx="85">
                  <c:v>9.0839676655176814E-4</c:v>
                </c:pt>
                <c:pt idx="86">
                  <c:v>9.6077057343886248E-4</c:v>
                </c:pt>
                <c:pt idx="87">
                  <c:v>1.0152348878756468E-3</c:v>
                </c:pt>
                <c:pt idx="88">
                  <c:v>1.0718305423186132E-3</c:v>
                </c:pt>
                <c:pt idx="89">
                  <c:v>1.1305978680729548E-3</c:v>
                </c:pt>
                <c:pt idx="90">
                  <c:v>1.1915766747583436E-3</c:v>
                </c:pt>
                <c:pt idx="91">
                  <c:v>1.2548062310446517E-3</c:v>
                </c:pt>
                <c:pt idx="92">
                  <c:v>1.3203252466356525E-3</c:v>
                </c:pt>
                <c:pt idx="93">
                  <c:v>1.3881718554767679E-3</c:v>
                </c:pt>
                <c:pt idx="94">
                  <c:v>1.4583836001612301E-3</c:v>
                </c:pt>
                <c:pt idx="95">
                  <c:v>1.5309974175075048E-3</c:v>
                </c:pt>
                <c:pt idx="96">
                  <c:v>1.6060496252795198E-3</c:v>
                </c:pt>
                <c:pt idx="97">
                  <c:v>1.6835759100201429E-3</c:v>
                </c:pt>
                <c:pt idx="98">
                  <c:v>1.7636113159673963E-3</c:v>
                </c:pt>
                <c:pt idx="99">
                  <c:v>1.8461902350221393E-3</c:v>
                </c:pt>
                <c:pt idx="100">
                  <c:v>1.9313463977353291E-3</c:v>
                </c:pt>
              </c:numCache>
            </c:numRef>
          </c:val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Forward!$L$32:$DH$32</c:f>
              <c:numCache>
                <c:formatCode>General</c:formatCode>
                <c:ptCount val="101"/>
                <c:pt idx="0">
                  <c:v>0</c:v>
                </c:pt>
                <c:pt idx="1">
                  <c:v>4.9354597944134519E-15</c:v>
                </c:pt>
                <c:pt idx="2">
                  <c:v>5.0628692463183767E-14</c:v>
                </c:pt>
                <c:pt idx="3">
                  <c:v>2.8337631282066556E-13</c:v>
                </c:pt>
                <c:pt idx="4">
                  <c:v>1.1458816875144366E-12</c:v>
                </c:pt>
                <c:pt idx="5">
                  <c:v>3.7436900860283514E-12</c:v>
                </c:pt>
                <c:pt idx="6">
                  <c:v>1.0486981842166897E-11</c:v>
                </c:pt>
                <c:pt idx="7">
                  <c:v>2.6120729498001774E-11</c:v>
                </c:pt>
                <c:pt idx="8">
                  <c:v>5.9270459308216704E-11</c:v>
                </c:pt>
                <c:pt idx="9">
                  <c:v>1.2464026135717487E-10</c:v>
                </c:pt>
                <c:pt idx="10">
                  <c:v>2.4600378357451085E-10</c:v>
                </c:pt>
                <c:pt idx="11">
                  <c:v>4.6012762012557278E-10</c:v>
                </c:pt>
                <c:pt idx="12">
                  <c:v>8.2175997329045007E-10</c:v>
                </c:pt>
                <c:pt idx="13">
                  <c:v>1.4098061804629236E-9</c:v>
                </c:pt>
                <c:pt idx="14">
                  <c:v>2.3347972771604942E-9</c:v>
                </c:pt>
                <c:pt idx="15">
                  <c:v>3.7477389458852415E-9</c:v>
                </c:pt>
                <c:pt idx="16">
                  <c:v>5.8504067684520396E-9</c:v>
                </c:pt>
                <c:pt idx="17">
                  <c:v>8.9071304567045993E-9</c:v>
                </c:pt>
                <c:pt idx="18">
                  <c:v>1.3258085460212996E-8</c:v>
                </c:pt>
                <c:pt idx="19">
                  <c:v>1.9334085765797932E-8</c:v>
                </c:pt>
                <c:pt idx="20">
                  <c:v>2.7672847469111073E-8</c:v>
                </c:pt>
                <c:pt idx="21">
                  <c:v>3.8936669387611505E-8</c:v>
                </c:pt>
                <c:pt idx="22">
                  <c:v>5.3931455083080953E-8</c:v>
                </c:pt>
                <c:pt idx="23">
                  <c:v>7.3626980565569254E-8</c:v>
                </c:pt>
                <c:pt idx="24">
                  <c:v>9.9178293965429367E-8</c:v>
                </c:pt>
                <c:pt idx="25">
                  <c:v>1.3194811780703919E-7</c:v>
                </c:pt>
                <c:pt idx="26">
                  <c:v>1.7353011133938193E-7</c:v>
                </c:pt>
                <c:pt idx="27">
                  <c:v>2.2577283974619705E-7</c:v>
                </c:pt>
                <c:pt idx="28">
                  <c:v>2.9080428898045088E-7</c:v>
                </c:pt>
                <c:pt idx="29">
                  <c:v>3.710567593988038E-7</c:v>
                </c:pt>
                <c:pt idx="30">
                  <c:v>4.6929196822051913E-7</c:v>
                </c:pt>
                <c:pt idx="31">
                  <c:v>5.8862618997374102E-7</c:v>
                </c:pt>
                <c:pt idx="32">
                  <c:v>7.3255526536303283E-7</c:v>
                </c:pt>
                <c:pt idx="33">
                  <c:v>9.0497931221649912E-7</c:v>
                </c:pt>
                <c:pt idx="34">
                  <c:v>1.1102269771545561E-6</c:v>
                </c:pt>
                <c:pt idx="35">
                  <c:v>1.35307907316213E-6</c:v>
                </c:pt>
                <c:pt idx="36">
                  <c:v>1.6387914561343568E-6</c:v>
                </c:pt>
                <c:pt idx="37">
                  <c:v>1.9731170024957526E-6</c:v>
                </c:pt>
                <c:pt idx="38">
                  <c:v>2.3623265599614731E-6</c:v>
                </c:pt>
                <c:pt idx="39">
                  <c:v>2.8132287542210133E-6</c:v>
                </c:pt>
                <c:pt idx="40">
                  <c:v>3.3331885455934931E-6</c:v>
                </c:pt>
                <c:pt idx="41">
                  <c:v>3.9301444413549691E-6</c:v>
                </c:pt>
                <c:pt idx="42">
                  <c:v>4.6126242813103461E-6</c:v>
                </c:pt>
                <c:pt idx="43">
                  <c:v>5.3897595261275678E-6</c:v>
                </c:pt>
                <c:pt idx="44">
                  <c:v>6.271297989836322E-6</c:v>
                </c:pt>
                <c:pt idx="45">
                  <c:v>7.2676149695984102E-6</c:v>
                </c:pt>
                <c:pt idx="46">
                  <c:v>8.3897227372777964E-6</c:v>
                </c:pt>
                <c:pt idx="47">
                  <c:v>9.6492783683846686E-6</c:v>
                </c:pt>
                <c:pt idx="48">
                  <c:v>1.1058589894562943E-5</c:v>
                </c:pt>
                <c:pt idx="49">
                  <c:v>1.2630620775870881E-5</c:v>
                </c:pt>
                <c:pt idx="50">
                  <c:v>1.4378992698618308E-5</c:v>
                </c:pt>
                <c:pt idx="51">
                  <c:v>1.6317986713431542E-5</c:v>
                </c:pt>
                <c:pt idx="52">
                  <c:v>1.8462542736488967E-5</c:v>
                </c:pt>
                <c:pt idx="53">
                  <c:v>2.08282574444867E-5</c:v>
                </c:pt>
                <c:pt idx="54">
                  <c:v>2.3431380600843562E-5</c:v>
                </c:pt>
                <c:pt idx="55">
                  <c:v>2.628880985693507E-5</c:v>
                </c:pt>
                <c:pt idx="56">
                  <c:v>2.9418084077759981E-5</c:v>
                </c:pt>
                <c:pt idx="57">
                  <c:v>3.2837375246401366E-5</c:v>
                </c:pt>
                <c:pt idx="58">
                  <c:v>3.65654790059605E-5</c:v>
                </c:pt>
                <c:pt idx="59">
                  <c:v>4.0621803901336676E-5</c:v>
                </c:pt>
                <c:pt idx="60">
                  <c:v>4.502635938632237E-5</c:v>
                </c:pt>
                <c:pt idx="61">
                  <c:v>4.9799742664006161E-5</c:v>
                </c:pt>
                <c:pt idx="62">
                  <c:v>5.4963124430455477E-5</c:v>
                </c:pt>
                <c:pt idx="63">
                  <c:v>6.0538233593116762E-5</c:v>
                </c:pt>
                <c:pt idx="64">
                  <c:v>6.6547341036354279E-5</c:v>
                </c:pt>
                <c:pt idx="65">
                  <c:v>7.3013242507083073E-5</c:v>
                </c:pt>
                <c:pt idx="66">
                  <c:v>7.9959240693569484E-5</c:v>
                </c:pt>
                <c:pt idx="67">
                  <c:v>8.7409126570207077E-5</c:v>
                </c:pt>
                <c:pt idx="68">
                  <c:v>9.5387160080459359E-5</c:v>
                </c:pt>
                <c:pt idx="69">
                  <c:v>1.0391805022922704E-4</c:v>
                </c:pt>
                <c:pt idx="70">
                  <c:v>1.1302693465467642E-4</c:v>
                </c:pt>
                <c:pt idx="71">
                  <c:v>1.2273935874808833E-4</c:v>
                </c:pt>
                <c:pt idx="72">
                  <c:v>1.3308125438858396E-4</c:v>
                </c:pt>
                <c:pt idx="73">
                  <c:v>1.4407891835768264E-4</c:v>
                </c:pt>
                <c:pt idx="74">
                  <c:v>1.5575899049657314E-4</c:v>
                </c:pt>
                <c:pt idx="75">
                  <c:v>1.6814843166676312E-4</c:v>
                </c:pt>
                <c:pt idx="76">
                  <c:v>1.8127450157242911E-4</c:v>
                </c:pt>
                <c:pt idx="77">
                  <c:v>1.9516473650035412E-4</c:v>
                </c:pt>
                <c:pt idx="78">
                  <c:v>2.0984692703081967E-4</c:v>
                </c:pt>
                <c:pt idx="79">
                  <c:v>2.2534909577024684E-4</c:v>
                </c:pt>
                <c:pt idx="80">
                  <c:v>2.4169947515376473E-4</c:v>
                </c:pt>
                <c:pt idx="81">
                  <c:v>2.589264853632474E-4</c:v>
                </c:pt>
                <c:pt idx="82">
                  <c:v>2.7705871240371203E-4</c:v>
                </c:pt>
                <c:pt idx="83">
                  <c:v>2.9612488637833194E-4</c:v>
                </c:pt>
                <c:pt idx="84">
                  <c:v>3.1615385999969429E-4</c:v>
                </c:pt>
                <c:pt idx="85">
                  <c:v>3.3717458737233787E-4</c:v>
                </c:pt>
                <c:pt idx="86">
                  <c:v>3.5921610307905298E-4</c:v>
                </c:pt>
                <c:pt idx="87">
                  <c:v>3.8230750160091984E-4</c:v>
                </c:pt>
                <c:pt idx="88">
                  <c:v>4.0647791709860916E-4</c:v>
                </c:pt>
                <c:pt idx="89">
                  <c:v>4.3175650358008339E-4</c:v>
                </c:pt>
                <c:pt idx="90">
                  <c:v>4.5817241547751444E-4</c:v>
                </c:pt>
                <c:pt idx="91">
                  <c:v>4.8575478865399153E-4</c:v>
                </c:pt>
                <c:pt idx="92">
                  <c:v>5.1453272185841934E-4</c:v>
                </c:pt>
                <c:pt idx="93">
                  <c:v>5.4453525864491881E-4</c:v>
                </c:pt>
                <c:pt idx="94">
                  <c:v>5.757913697710395E-4</c:v>
                </c:pt>
                <c:pt idx="95">
                  <c:v>6.0832993608716591E-4</c:v>
                </c:pt>
                <c:pt idx="96">
                  <c:v>6.4217973192766918E-4</c:v>
                </c:pt>
                <c:pt idx="97">
                  <c:v>6.7736940901260486E-4</c:v>
                </c:pt>
                <c:pt idx="98">
                  <c:v>7.13927480867095E-4</c:v>
                </c:pt>
                <c:pt idx="99">
                  <c:v>7.5188230776395738E-4</c:v>
                </c:pt>
                <c:pt idx="100">
                  <c:v>7.9126208219365709E-4</c:v>
                </c:pt>
              </c:numCache>
            </c:numRef>
          </c:val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Forward!$L$33:$DH$33</c:f>
              <c:numCache>
                <c:formatCode>General</c:formatCode>
                <c:ptCount val="101"/>
                <c:pt idx="0">
                  <c:v>0</c:v>
                </c:pt>
                <c:pt idx="1">
                  <c:v>2.7314838242068793E-16</c:v>
                </c:pt>
                <c:pt idx="2">
                  <c:v>3.0468417642010848E-15</c:v>
                </c:pt>
                <c:pt idx="3">
                  <c:v>1.8415009346715277E-14</c:v>
                </c:pt>
                <c:pt idx="4">
                  <c:v>7.9932879513533618E-14</c:v>
                </c:pt>
                <c:pt idx="5">
                  <c:v>2.7889510231187985E-13</c:v>
                </c:pt>
                <c:pt idx="6">
                  <c:v>8.3063807931461849E-13</c:v>
                </c:pt>
                <c:pt idx="7">
                  <c:v>2.1911225548661072E-12</c:v>
                </c:pt>
                <c:pt idx="8">
                  <c:v>5.2472755249799607E-12</c:v>
                </c:pt>
                <c:pt idx="9">
                  <c:v>1.1609811594141909E-11</c:v>
                </c:pt>
                <c:pt idx="10">
                  <c:v>2.4042226526411225E-11</c:v>
                </c:pt>
                <c:pt idx="11">
                  <c:v>4.7064096526147269E-11</c:v>
                </c:pt>
                <c:pt idx="12">
                  <c:v>8.7770499798341563E-11</c:v>
                </c:pt>
                <c:pt idx="13">
                  <c:v>1.5691212261921965E-10</c:v>
                </c:pt>
                <c:pt idx="14">
                  <c:v>2.7028229169641192E-10</c:v>
                </c:pt>
                <c:pt idx="15">
                  <c:v>4.5045771059710006E-10</c:v>
                </c:pt>
                <c:pt idx="16">
                  <c:v>7.2893904215132796E-10</c:v>
                </c:pt>
                <c:pt idx="17">
                  <c:v>1.148735687385252E-9</c:v>
                </c:pt>
                <c:pt idx="18">
                  <c:v>1.7674362200241731E-9</c:v>
                </c:pt>
                <c:pt idx="19">
                  <c:v>2.6608020316027678E-9</c:v>
                </c:pt>
                <c:pt idx="20">
                  <c:v>3.9269169388837027E-9</c:v>
                </c:pt>
                <c:pt idx="21">
                  <c:v>5.6909199344468551E-9</c:v>
                </c:pt>
                <c:pt idx="22">
                  <c:v>8.11034206703667E-9</c:v>
                </c:pt>
                <c:pt idx="23">
                  <c:v>1.138106177096343E-8</c:v>
                </c:pt>
                <c:pt idx="24">
                  <c:v>1.5743885975116616E-8</c:v>
                </c:pt>
                <c:pt idx="25">
                  <c:v>2.1491757160239569E-8</c:v>
                </c:pt>
                <c:pt idx="26">
                  <c:v>2.8977579339337821E-8</c:v>
                </c:pt>
                <c:pt idx="27">
                  <c:v>3.8622648841864678E-8</c:v>
                </c:pt>
                <c:pt idx="28">
                  <c:v>5.0925668906975512E-8</c:v>
                </c:pt>
                <c:pt idx="29">
                  <c:v>6.6472320540375175E-8</c:v>
                </c:pt>
                <c:pt idx="30">
                  <c:v>8.5945355954238344E-8</c:v>
                </c:pt>
                <c:pt idx="31">
                  <c:v>1.1013517526650243E-7</c:v>
                </c:pt>
                <c:pt idx="32">
                  <c:v>1.3995084204567164E-7</c:v>
                </c:pt>
                <c:pt idx="33">
                  <c:v>1.7643148879667353E-7</c:v>
                </c:pt>
                <c:pt idx="34">
                  <c:v>2.2075805962487412E-7</c:v>
                </c:pt>
                <c:pt idx="35">
                  <c:v>2.7426533410863748E-7</c:v>
                </c:pt>
                <c:pt idx="36">
                  <c:v>3.3845417386337117E-7</c:v>
                </c:pt>
                <c:pt idx="37">
                  <c:v>4.1500393138857294E-7</c:v>
                </c:pt>
                <c:pt idx="38">
                  <c:v>5.0578495954115702E-7</c:v>
                </c:pt>
                <c:pt idx="39">
                  <c:v>6.128711593521408E-7</c:v>
                </c:pt>
                <c:pt idx="40">
                  <c:v>7.3855250387142155E-7</c:v>
                </c:pt>
                <c:pt idx="41">
                  <c:v>8.853474762528409E-7</c:v>
                </c:pt>
                <c:pt idx="42">
                  <c:v>1.0560153613403504E-6</c:v>
                </c:pt>
                <c:pt idx="43">
                  <c:v>1.253568331543628E-6</c:v>
                </c:pt>
                <c:pt idx="44">
                  <c:v>1.4812832697531943E-6</c:v>
                </c:pt>
                <c:pt idx="45">
                  <c:v>1.7427132743945951E-6</c:v>
                </c:pt>
                <c:pt idx="46">
                  <c:v>2.0416987944114305E-6</c:v>
                </c:pt>
                <c:pt idx="47">
                  <c:v>2.3823783449508047E-6</c:v>
                </c:pt>
                <c:pt idx="48">
                  <c:v>2.7691987577556289E-6</c:v>
                </c:pt>
                <c:pt idx="49">
                  <c:v>3.2069249237008288E-6</c:v>
                </c:pt>
                <c:pt idx="50">
                  <c:v>3.7006489885012076E-6</c:v>
                </c:pt>
                <c:pt idx="51">
                  <c:v>4.2557989663259042E-6</c:v>
                </c:pt>
                <c:pt idx="52">
                  <c:v>4.8781467398386755E-6</c:v>
                </c:pt>
                <c:pt idx="53">
                  <c:v>5.5738154190080307E-6</c:v>
                </c:pt>
                <c:pt idx="54">
                  <c:v>6.3492860348624298E-6</c:v>
                </c:pt>
                <c:pt idx="55">
                  <c:v>7.2114035481723075E-6</c:v>
                </c:pt>
                <c:pt idx="56">
                  <c:v>8.1673821567942772E-6</c:v>
                </c:pt>
                <c:pt idx="57">
                  <c:v>9.2248098890882498E-6</c:v>
                </c:pt>
                <c:pt idx="58">
                  <c:v>1.0391652474392931E-5</c:v>
                </c:pt>
                <c:pt idx="59">
                  <c:v>1.1676256484999671E-5</c:v>
                </c:pt>
                <c:pt idx="60">
                  <c:v>1.3087351747382044E-5</c:v>
                </c:pt>
                <c:pt idx="61">
                  <c:v>1.4634053023604666E-5</c:v>
                </c:pt>
                <c:pt idx="62">
                  <c:v>1.6325860966837951E-5</c:v>
                </c:pt>
                <c:pt idx="63">
                  <c:v>1.8172662357736372E-5</c:v>
                </c:pt>
                <c:pt idx="64">
                  <c:v>2.0184729631089147E-5</c:v>
                </c:pt>
                <c:pt idx="65">
                  <c:v>2.2372719704619287E-5</c:v>
                </c:pt>
                <c:pt idx="66">
                  <c:v>2.474767212408618E-5</c:v>
                </c:pt>
                <c:pt idx="67">
                  <c:v>2.7321006540937024E-5</c:v>
                </c:pt>
                <c:pt idx="68">
                  <c:v>3.0104519540653583E-5</c:v>
                </c:pt>
                <c:pt idx="69">
                  <c:v>3.3110380841654416E-5</c:v>
                </c:pt>
                <c:pt idx="70">
                  <c:v>3.6351128886141693E-5</c:v>
                </c:pt>
                <c:pt idx="71">
                  <c:v>3.9839665845629883E-5</c:v>
                </c:pt>
                <c:pt idx="72">
                  <c:v>4.3589252065065583E-5</c:v>
                </c:pt>
                <c:pt idx="73">
                  <c:v>4.7613499970449623E-5</c:v>
                </c:pt>
                <c:pt idx="74">
                  <c:v>5.192636746571014E-5</c:v>
                </c:pt>
                <c:pt idx="75">
                  <c:v>5.6542150845255844E-5</c:v>
                </c:pt>
                <c:pt idx="76">
                  <c:v>6.1475477249169292E-5</c:v>
                </c:pt>
                <c:pt idx="77">
                  <c:v>6.6741296688388677E-5</c:v>
                </c:pt>
                <c:pt idx="78">
                  <c:v>7.2354873667480814E-5</c:v>
                </c:pt>
                <c:pt idx="79">
                  <c:v>7.8331778432736706E-5</c:v>
                </c:pt>
                <c:pt idx="80">
                  <c:v>8.4687877873331182E-5</c:v>
                </c:pt>
                <c:pt idx="81">
                  <c:v>9.1439326103189702E-5</c:v>
                </c:pt>
                <c:pt idx="82">
                  <c:v>9.8602554751004603E-5</c:v>
                </c:pt>
                <c:pt idx="83">
                  <c:v>1.0619426298554964E-4</c:v>
                </c:pt>
                <c:pt idx="84">
                  <c:v>1.1423140730306344E-4</c:v>
                </c:pt>
                <c:pt idx="85">
                  <c:v>1.2273119110301557E-4</c:v>
                </c:pt>
                <c:pt idx="86">
                  <c:v>1.3171105407804349E-4</c:v>
                </c:pt>
                <c:pt idx="87">
                  <c:v>1.4118866144325958E-4</c:v>
                </c:pt>
                <c:pt idx="88">
                  <c:v>1.5118189302948431E-4</c:v>
                </c:pt>
                <c:pt idx="89">
                  <c:v>1.6170883226426764E-4</c:v>
                </c:pt>
                <c:pt idx="90">
                  <c:v>1.7278775506382707E-4</c:v>
                </c:pt>
                <c:pt idx="91">
                  <c:v>1.8443711865825951E-4</c:v>
                </c:pt>
                <c:pt idx="92">
                  <c:v>1.966755503715815E-4</c:v>
                </c:pt>
                <c:pt idx="93">
                  <c:v>2.09521836377329E-4</c:v>
                </c:pt>
                <c:pt idx="94">
                  <c:v>2.2299491044959957E-4</c:v>
                </c:pt>
                <c:pt idx="95">
                  <c:v>2.3711384272856069E-4</c:v>
                </c:pt>
                <c:pt idx="96">
                  <c:v>2.5189782851857732E-4</c:v>
                </c:pt>
                <c:pt idx="97">
                  <c:v>2.6736617713623472E-4</c:v>
                </c:pt>
                <c:pt idx="98">
                  <c:v>2.835383008246522E-4</c:v>
                </c:pt>
                <c:pt idx="99">
                  <c:v>3.0043370374960749E-4</c:v>
                </c:pt>
                <c:pt idx="100">
                  <c:v>3.1807197109211721E-4</c:v>
                </c:pt>
              </c:numCache>
            </c:numRef>
          </c:val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Forward!$L$34:$DH$34</c:f>
              <c:numCache>
                <c:formatCode>General</c:formatCode>
                <c:ptCount val="101"/>
                <c:pt idx="0">
                  <c:v>0</c:v>
                </c:pt>
                <c:pt idx="1">
                  <c:v>1.5941303575270249E-17</c:v>
                </c:pt>
                <c:pt idx="2">
                  <c:v>1.9202176535805644E-16</c:v>
                </c:pt>
                <c:pt idx="3">
                  <c:v>1.2458638672203778E-15</c:v>
                </c:pt>
                <c:pt idx="4">
                  <c:v>5.7756502205059058E-15</c:v>
                </c:pt>
                <c:pt idx="5">
                  <c:v>2.1426870268984077E-14</c:v>
                </c:pt>
                <c:pt idx="6">
                  <c:v>6.7588448542923718E-14</c:v>
                </c:pt>
                <c:pt idx="7">
                  <c:v>1.8817628450607961E-13</c:v>
                </c:pt>
                <c:pt idx="8">
                  <c:v>4.7416263293400854E-13</c:v>
                </c:pt>
                <c:pt idx="9">
                  <c:v>1.1008022581298219E-12</c:v>
                </c:pt>
                <c:pt idx="10">
                  <c:v>2.3859567125900049E-12</c:v>
                </c:pt>
                <c:pt idx="11">
                  <c:v>4.8774808728870851E-12</c:v>
                </c:pt>
                <c:pt idx="12">
                  <c:v>9.4792574102237087E-12</c:v>
                </c:pt>
                <c:pt idx="13">
                  <c:v>1.7627086970332847E-11</c:v>
                </c:pt>
                <c:pt idx="14">
                  <c:v>3.1527204988169768E-11</c:v>
                </c:pt>
                <c:pt idx="15">
                  <c:v>5.4471642474808921E-11</c:v>
                </c:pt>
                <c:pt idx="16">
                  <c:v>9.1245924248254862E-11</c:v>
                </c:pt>
                <c:pt idx="17">
                  <c:v>1.48645656682195E-10</c:v>
                </c:pt>
                <c:pt idx="18">
                  <c:v>2.3611935864236904E-10</c:v>
                </c:pt>
                <c:pt idx="19">
                  <c:v>3.6655540314830127E-10</c:v>
                </c:pt>
                <c:pt idx="20">
                  <c:v>5.5723114196509003E-10</c:v>
                </c:pt>
                <c:pt idx="21">
                  <c:v>8.3094216863920784E-10</c:v>
                </c:pt>
                <c:pt idx="22">
                  <c:v>1.2173292343155767E-9</c:v>
                </c:pt>
                <c:pt idx="23">
                  <c:v>1.7544195703329954E-9</c:v>
                </c:pt>
                <c:pt idx="24">
                  <c:v>2.4903983050660518E-9</c:v>
                </c:pt>
                <c:pt idx="25">
                  <c:v>3.4856243094364193E-9</c:v>
                </c:pt>
                <c:pt idx="26">
                  <c:v>4.8149031912726475E-9</c:v>
                </c:pt>
                <c:pt idx="27">
                  <c:v>6.57002831311916E-9</c:v>
                </c:pt>
                <c:pt idx="28">
                  <c:v>8.8625986644901363E-9</c:v>
                </c:pt>
                <c:pt idx="29">
                  <c:v>1.182712021361451E-8</c:v>
                </c:pt>
                <c:pt idx="30">
                  <c:v>1.5624395032471387E-8</c:v>
                </c:pt>
                <c:pt idx="31">
                  <c:v>2.044520006985486E-8</c:v>
                </c:pt>
                <c:pt idx="32">
                  <c:v>2.6514254977421904E-8</c:v>
                </c:pt>
                <c:pt idx="33">
                  <c:v>3.4094475909133409E-8</c:v>
                </c:pt>
                <c:pt idx="34">
                  <c:v>4.3491509749422977E-8</c:v>
                </c:pt>
                <c:pt idx="35">
                  <c:v>5.5058540811799377E-8</c:v>
                </c:pt>
                <c:pt idx="36">
                  <c:v>6.9201359716736441E-8</c:v>
                </c:pt>
                <c:pt idx="37">
                  <c:v>8.6383681932008664E-8</c:v>
                </c:pt>
                <c:pt idx="38">
                  <c:v>1.0713270136331967E-7</c:v>
                </c:pt>
                <c:pt idx="39">
                  <c:v>1.3204486243809562E-7</c:v>
                </c:pt>
                <c:pt idx="40">
                  <c:v>1.6179183234731585E-7</c:v>
                </c:pt>
                <c:pt idx="41">
                  <c:v>1.9712665351257209E-7</c:v>
                </c:pt>
                <c:pt idx="42">
                  <c:v>2.3889005493832285E-7</c:v>
                </c:pt>
                <c:pt idx="43">
                  <c:v>2.8801689989959752E-7</c:v>
                </c:pt>
                <c:pt idx="44">
                  <c:v>3.4554274640734801E-7</c:v>
                </c:pt>
                <c:pt idx="45">
                  <c:v>4.1261049608868121E-7</c:v>
                </c:pt>
                <c:pt idx="46">
                  <c:v>4.9047710651627057E-7</c:v>
                </c:pt>
                <c:pt idx="47">
                  <c:v>5.8052034161703574E-7</c:v>
                </c:pt>
                <c:pt idx="48">
                  <c:v>6.8424553457936625E-7</c:v>
                </c:pt>
                <c:pt idx="49">
                  <c:v>8.0329233765368311E-7</c:v>
                </c:pt>
                <c:pt idx="50">
                  <c:v>9.3944143339438744E-7</c:v>
                </c:pt>
                <c:pt idx="51">
                  <c:v>1.0946211822123798E-6</c:v>
                </c:pt>
                <c:pt idx="52">
                  <c:v>1.2709141815854864E-6</c:v>
                </c:pt>
                <c:pt idx="53">
                  <c:v>1.4705637128975572E-6</c:v>
                </c:pt>
                <c:pt idx="54">
                  <c:v>1.6959800526334765E-6</c:v>
                </c:pt>
                <c:pt idx="55">
                  <c:v>1.949746625534074E-6</c:v>
                </c:pt>
                <c:pt idx="56">
                  <c:v>2.2346259782991036E-6</c:v>
                </c:pt>
                <c:pt idx="57">
                  <c:v>2.5535655535049929E-6</c:v>
                </c:pt>
                <c:pt idx="58">
                  <c:v>2.9097032445641334E-6</c:v>
                </c:pt>
                <c:pt idx="59">
                  <c:v>3.3063727137813255E-6</c:v>
                </c:pt>
                <c:pt idx="60">
                  <c:v>3.7471084568482682E-6</c:v>
                </c:pt>
                <c:pt idx="61">
                  <c:v>4.2356505984467604E-6</c:v>
                </c:pt>
                <c:pt idx="62">
                  <c:v>4.7759494049940325E-6</c:v>
                </c:pt>
                <c:pt idx="63">
                  <c:v>5.3721695019485797E-6</c:v>
                </c:pt>
                <c:pt idx="64">
                  <c:v>6.0286937844916593E-6</c:v>
                </c:pt>
                <c:pt idx="65">
                  <c:v>6.7501270117986875E-6</c:v>
                </c:pt>
                <c:pt idx="66">
                  <c:v>7.5412990765071929E-6</c:v>
                </c:pt>
                <c:pt idx="67">
                  <c:v>8.4072679423656039E-6</c:v>
                </c:pt>
                <c:pt idx="68">
                  <c:v>9.3533222444023522E-6</c:v>
                </c:pt>
                <c:pt idx="69">
                  <c:v>1.0384983547280996E-5</c:v>
                </c:pt>
                <c:pt idx="70">
                  <c:v>1.1508008258797948E-5</c:v>
                </c:pt>
                <c:pt idx="71">
                  <c:v>1.2728389196729933E-5</c:v>
                </c:pt>
                <c:pt idx="72">
                  <c:v>1.4052356808443553E-5</c:v>
                </c:pt>
                <c:pt idx="73">
                  <c:v>1.5486380043835371E-5</c:v>
                </c:pt>
                <c:pt idx="74">
                  <c:v>1.7037166883274262E-5</c:v>
                </c:pt>
                <c:pt idx="75">
                  <c:v>1.8711664523266001E-5</c:v>
                </c:pt>
                <c:pt idx="76">
                  <c:v>2.0517059223550292E-5</c:v>
                </c:pt>
                <c:pt idx="77">
                  <c:v>2.2460775820271492E-5</c:v>
                </c:pt>
                <c:pt idx="78">
                  <c:v>2.4550476910735198E-5</c:v>
                </c:pt>
                <c:pt idx="79">
                  <c:v>2.6794061716071779E-5</c:v>
                </c:pt>
                <c:pt idx="80">
                  <c:v>2.9199664628876219E-5</c:v>
                </c:pt>
                <c:pt idx="81">
                  <c:v>3.1775653453579861E-5</c:v>
                </c:pt>
                <c:pt idx="82">
                  <c:v>3.4530627347935132E-5</c:v>
                </c:pt>
                <c:pt idx="83">
                  <c:v>3.7473414474559761E-5</c:v>
                </c:pt>
                <c:pt idx="84">
                  <c:v>4.0613069371993046E-5</c:v>
                </c:pt>
                <c:pt idx="85">
                  <c:v>4.3958870055164933E-5</c:v>
                </c:pt>
                <c:pt idx="86">
                  <c:v>4.7520314855571092E-5</c:v>
                </c:pt>
                <c:pt idx="87">
                  <c:v>5.1307119011784282E-5</c:v>
                </c:pt>
                <c:pt idx="88">
                  <c:v>5.5329211021217324E-5</c:v>
                </c:pt>
                <c:pt idx="89">
                  <c:v>5.959672876428714E-5</c:v>
                </c:pt>
                <c:pt idx="90">
                  <c:v>6.4120015412315022E-5</c:v>
                </c:pt>
                <c:pt idx="91">
                  <c:v>6.8909615130637996E-5</c:v>
                </c:pt>
                <c:pt idx="92">
                  <c:v>7.3976268588500844E-5</c:v>
                </c:pt>
                <c:pt idx="93">
                  <c:v>7.9330908287353615E-5</c:v>
                </c:pt>
                <c:pt idx="94">
                  <c:v>8.4984653719192627E-5</c:v>
                </c:pt>
                <c:pt idx="95">
                  <c:v>9.094880636656198E-5</c:v>
                </c:pt>
                <c:pt idx="96">
                  <c:v>9.7234844555775166E-5</c:v>
                </c:pt>
                <c:pt idx="97">
                  <c:v>1.0385441817482859E-4</c:v>
                </c:pt>
                <c:pt idx="98">
                  <c:v>1.1081934326735916E-4</c:v>
                </c:pt>
                <c:pt idx="99">
                  <c:v>1.1814159651385373E-4</c:v>
                </c:pt>
                <c:pt idx="100">
                  <c:v>1.258333096111461E-4</c:v>
                </c:pt>
              </c:numCache>
            </c:numRef>
          </c:val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Forward!$L$35:$DH$35</c:f>
              <c:numCache>
                <c:formatCode>General</c:formatCode>
                <c:ptCount val="101"/>
                <c:pt idx="0">
                  <c:v>0</c:v>
                </c:pt>
                <c:pt idx="1">
                  <c:v>9.7865568836605796E-19</c:v>
                </c:pt>
                <c:pt idx="2">
                  <c:v>1.2655210410237077E-17</c:v>
                </c:pt>
                <c:pt idx="3">
                  <c:v>8.7696353794062335E-17</c:v>
                </c:pt>
                <c:pt idx="4">
                  <c:v>4.3228486619540368E-16</c:v>
                </c:pt>
                <c:pt idx="5">
                  <c:v>1.6985837487157753E-15</c:v>
                </c:pt>
                <c:pt idx="6">
                  <c:v>5.6552925808207664E-15</c:v>
                </c:pt>
                <c:pt idx="7">
                  <c:v>1.6567616292711246E-14</c:v>
                </c:pt>
                <c:pt idx="8">
                  <c:v>4.3805732340441787E-14</c:v>
                </c:pt>
                <c:pt idx="9">
                  <c:v>1.0644737520187543E-13</c:v>
                </c:pt>
                <c:pt idx="10">
                  <c:v>2.4094890402394299E-13</c:v>
                </c:pt>
                <c:pt idx="11">
                  <c:v>5.1333056396800054E-13</c:v>
                </c:pt>
                <c:pt idx="12">
                  <c:v>1.0377527682400501E-12</c:v>
                </c:pt>
                <c:pt idx="13">
                  <c:v>2.0038451527930305E-12</c:v>
                </c:pt>
                <c:pt idx="14">
                  <c:v>3.7156800490408722E-12</c:v>
                </c:pt>
                <c:pt idx="15">
                  <c:v>6.6458455714697033E-12</c:v>
                </c:pt>
                <c:pt idx="16">
                  <c:v>1.150865745795565E-11</c:v>
                </c:pt>
                <c:pt idx="17">
                  <c:v>1.935713847711255E-11</c:v>
                </c:pt>
                <c:pt idx="18">
                  <c:v>3.1708974188241274E-11</c:v>
                </c:pt>
                <c:pt idx="19">
                  <c:v>5.0707208466748534E-11</c:v>
                </c:pt>
                <c:pt idx="20">
                  <c:v>7.9321956208506159E-11</c:v>
                </c:pt>
                <c:pt idx="21">
                  <c:v>1.2159986957158844E-10</c:v>
                </c:pt>
                <c:pt idx="22">
                  <c:v>1.8296848485559752E-10</c:v>
                </c:pt>
                <c:pt idx="23">
                  <c:v>2.7060288813974967E-10</c:v>
                </c:pt>
                <c:pt idx="24">
                  <c:v>3.938623594790724E-10</c:v>
                </c:pt>
                <c:pt idx="25">
                  <c:v>5.6480478025015653E-10</c:v>
                </c:pt>
                <c:pt idx="26">
                  <c:v>7.9878661078327861E-10</c:v>
                </c:pt>
                <c:pt idx="27">
                  <c:v>1.1151561625692657E-9</c:v>
                </c:pt>
                <c:pt idx="28">
                  <c:v>1.5380477001193187E-9</c:v>
                </c:pt>
                <c:pt idx="29">
                  <c:v>2.0972836131047635E-9</c:v>
                </c:pt>
                <c:pt idx="30">
                  <c:v>2.8293915027830289E-9</c:v>
                </c:pt>
                <c:pt idx="31">
                  <c:v>3.7787425327739845E-9</c:v>
                </c:pt>
                <c:pt idx="32">
                  <c:v>4.998816809408919E-9</c:v>
                </c:pt>
                <c:pt idx="33">
                  <c:v>6.553600888906726E-9</c:v>
                </c:pt>
                <c:pt idx="34">
                  <c:v>8.5191217664320537E-9</c:v>
                </c:pt>
                <c:pt idx="35">
                  <c:v>1.098512089543513E-8</c:v>
                </c:pt>
                <c:pt idx="36">
                  <c:v>1.4056870924989755E-8</c:v>
                </c:pt>
                <c:pt idx="37">
                  <c:v>1.785713693898501E-8</c:v>
                </c:pt>
                <c:pt idx="38">
                  <c:v>2.2528283045048583E-8</c:v>
                </c:pt>
                <c:pt idx="39">
                  <c:v>2.8234524204057948E-8</c:v>
                </c:pt>
                <c:pt idx="40">
                  <c:v>3.5164322223934739E-8</c:v>
                </c:pt>
                <c:pt idx="41">
                  <c:v>4.3532923874693393E-8</c:v>
                </c:pt>
                <c:pt idx="42">
                  <c:v>5.3585038125535463E-8</c:v>
                </c:pt>
                <c:pt idx="43">
                  <c:v>6.5597648568667384E-8</c:v>
                </c:pt>
                <c:pt idx="44">
                  <c:v>7.9882956187308896E-8</c:v>
                </c:pt>
                <c:pt idx="45">
                  <c:v>9.6791446755128826E-8</c:v>
                </c:pt>
                <c:pt idx="46">
                  <c:v>1.1671507632835175E-7</c:v>
                </c:pt>
                <c:pt idx="47">
                  <c:v>1.4009056751642548E-7</c:v>
                </c:pt>
                <c:pt idx="48">
                  <c:v>1.6740280849794486E-7</c:v>
                </c:pt>
                <c:pt idx="49">
                  <c:v>1.9918834609012852E-7</c:v>
                </c:pt>
                <c:pt idx="50">
                  <c:v>2.3603896358629711E-7</c:v>
                </c:pt>
                <c:pt idx="51">
                  <c:v>2.7860533354939895E-7</c:v>
                </c:pt>
                <c:pt idx="52">
                  <c:v>3.2760073529273328E-7</c:v>
                </c:pt>
                <c:pt idx="53">
                  <c:v>3.8380482639290874E-7</c:v>
                </c:pt>
                <c:pt idx="54">
                  <c:v>4.4806745726525705E-7</c:v>
                </c:pt>
                <c:pt idx="55">
                  <c:v>5.2131251758823344E-7</c:v>
                </c:pt>
                <c:pt idx="56">
                  <c:v>6.0454180318994588E-7</c:v>
                </c:pt>
                <c:pt idx="57">
                  <c:v>6.9883889190546957E-7</c:v>
                </c:pt>
                <c:pt idx="58">
                  <c:v>8.0537301687608099E-7</c:v>
                </c:pt>
                <c:pt idx="59">
                  <c:v>9.2540292578860216E-7</c:v>
                </c:pt>
                <c:pt idx="60">
                  <c:v>1.0602807146418678E-6</c:v>
                </c:pt>
                <c:pt idx="61">
                  <c:v>1.2114556247747723E-6</c:v>
                </c:pt>
                <c:pt idx="62">
                  <c:v>1.3804777920929939E-6</c:v>
                </c:pt>
                <c:pt idx="63">
                  <c:v>1.5690019376856307E-6</c:v>
                </c:pt>
                <c:pt idx="64">
                  <c:v>1.7787909893248171E-6</c:v>
                </c:pt>
                <c:pt idx="65">
                  <c:v>2.0117196236868724E-6</c:v>
                </c:pt>
                <c:pt idx="66">
                  <c:v>2.2697777195186701E-6</c:v>
                </c:pt>
                <c:pt idx="67">
                  <c:v>2.5550737123935229E-6</c:v>
                </c:pt>
                <c:pt idx="68">
                  <c:v>2.8698378421529482E-6</c:v>
                </c:pt>
                <c:pt idx="69">
                  <c:v>3.2164252846099692E-6</c:v>
                </c:pt>
                <c:pt idx="70">
                  <c:v>3.5973191595923386E-6</c:v>
                </c:pt>
                <c:pt idx="71">
                  <c:v>4.0151334079260438E-6</c:v>
                </c:pt>
                <c:pt idx="72">
                  <c:v>4.4726155304971427E-6</c:v>
                </c:pt>
                <c:pt idx="73">
                  <c:v>4.9726491830794693E-6</c:v>
                </c:pt>
                <c:pt idx="74">
                  <c:v>5.5182566211737733E-6</c:v>
                </c:pt>
                <c:pt idx="75">
                  <c:v>6.112600989666824E-6</c:v>
                </c:pt>
                <c:pt idx="76">
                  <c:v>6.7589884526839944E-6</c:v>
                </c:pt>
                <c:pt idx="77">
                  <c:v>7.4608701595727585E-6</c:v>
                </c:pt>
                <c:pt idx="78">
                  <c:v>8.2218440435146305E-6</c:v>
                </c:pt>
                <c:pt idx="79">
                  <c:v>9.045656449816801E-6</c:v>
                </c:pt>
                <c:pt idx="80">
                  <c:v>9.9362035914798423E-6</c:v>
                </c:pt>
                <c:pt idx="81">
                  <c:v>1.0897532830171863E-5</c:v>
                </c:pt>
                <c:pt idx="82">
                  <c:v>1.1933843781261027E-5</c:v>
                </c:pt>
                <c:pt idx="83">
                  <c:v>1.3049489242065051E-5</c:v>
                </c:pt>
                <c:pt idx="84">
                  <c:v>1.4248975942967032E-5</c:v>
                </c:pt>
                <c:pt idx="85">
                  <c:v>1.5536965121520224E-5</c:v>
                </c:pt>
                <c:pt idx="86">
                  <c:v>1.6918272920119026E-5</c:v>
                </c:pt>
                <c:pt idx="87">
                  <c:v>1.8397870608248464E-5</c:v>
                </c:pt>
                <c:pt idx="88">
                  <c:v>1.9980884630739035E-5</c:v>
                </c:pt>
                <c:pt idx="89">
                  <c:v>2.1672596483847312E-5</c:v>
                </c:pt>
                <c:pt idx="90">
                  <c:v>2.3478442421354521E-5</c:v>
                </c:pt>
                <c:pt idx="91">
                  <c:v>2.5404012993225402E-5</c:v>
                </c:pt>
                <c:pt idx="92">
                  <c:v>2.7455052419697164E-5</c:v>
                </c:pt>
                <c:pt idx="93">
                  <c:v>2.9637457803973927E-5</c:v>
                </c:pt>
                <c:pt idx="94">
                  <c:v>3.1957278186985186E-5</c:v>
                </c:pt>
                <c:pt idx="95">
                  <c:v>3.4420713447927675E-5</c:v>
                </c:pt>
                <c:pt idx="96">
                  <c:v>3.7034113054549146E-5</c:v>
                </c:pt>
                <c:pt idx="97">
                  <c:v>3.9803974667349743E-5</c:v>
                </c:pt>
                <c:pt idx="98">
                  <c:v>4.2736942602072932E-5</c:v>
                </c:pt>
                <c:pt idx="99">
                  <c:v>4.5839806155032919E-5</c:v>
                </c:pt>
                <c:pt idx="100">
                  <c:v>4.9119497795980647E-5</c:v>
                </c:pt>
              </c:numCache>
            </c:numRef>
          </c:val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Forward!$L$36:$DH$36</c:f>
              <c:numCache>
                <c:formatCode>General</c:formatCode>
                <c:ptCount val="101"/>
                <c:pt idx="0">
                  <c:v>0</c:v>
                </c:pt>
                <c:pt idx="1">
                  <c:v>6.3056229375527292E-20</c:v>
                </c:pt>
                <c:pt idx="2">
                  <c:v>8.7090406643496007E-19</c:v>
                </c:pt>
                <c:pt idx="3">
                  <c:v>6.4172942243227053E-18</c:v>
                </c:pt>
                <c:pt idx="4">
                  <c:v>3.350512240100511E-17</c:v>
                </c:pt>
                <c:pt idx="5">
                  <c:v>1.3896154055876498E-16</c:v>
                </c:pt>
                <c:pt idx="6">
                  <c:v>4.8684171766322383E-16</c:v>
                </c:pt>
                <c:pt idx="7">
                  <c:v>1.4966289417073262E-15</c:v>
                </c:pt>
                <c:pt idx="8">
                  <c:v>4.1420983837523718E-15</c:v>
                </c:pt>
                <c:pt idx="9">
                  <c:v>1.0511746997578617E-14</c:v>
                </c:pt>
                <c:pt idx="10">
                  <c:v>2.4798086740765772E-14</c:v>
                </c:pt>
                <c:pt idx="11">
                  <c:v>5.4956984395992423E-14</c:v>
                </c:pt>
                <c:pt idx="12">
                  <c:v>1.15371516670644E-13</c:v>
                </c:pt>
                <c:pt idx="13">
                  <c:v>2.3096883022255454E-13</c:v>
                </c:pt>
                <c:pt idx="14">
                  <c:v>4.4337390235177565E-13</c:v>
                </c:pt>
                <c:pt idx="15">
                  <c:v>8.1984077509510044E-13</c:v>
                </c:pt>
                <c:pt idx="16">
                  <c:v>1.4658788683304607E-12</c:v>
                </c:pt>
                <c:pt idx="17">
                  <c:v>2.5426876525859611E-12</c:v>
                </c:pt>
                <c:pt idx="18">
                  <c:v>4.2907248056736517E-12</c:v>
                </c:pt>
                <c:pt idx="19">
                  <c:v>7.0609578248760431E-12</c:v>
                </c:pt>
                <c:pt idx="20">
                  <c:v>1.1355583159519605E-11</c:v>
                </c:pt>
                <c:pt idx="21">
                  <c:v>1.7880236029392226E-11</c:v>
                </c:pt>
                <c:pt idx="22">
                  <c:v>2.7609953613594278E-11</c:v>
                </c:pt>
                <c:pt idx="23">
                  <c:v>4.1871389427116287E-11</c:v>
                </c:pt>
                <c:pt idx="24">
                  <c:v>6.2444002564019139E-11</c:v>
                </c:pt>
                <c:pt idx="25">
                  <c:v>9.1683157244324331E-11</c:v>
                </c:pt>
                <c:pt idx="26">
                  <c:v>1.3266826110081689E-10</c:v>
                </c:pt>
                <c:pt idx="27">
                  <c:v>1.8937924051492313E-10</c:v>
                </c:pt>
                <c:pt idx="28">
                  <c:v>2.6690479407757599E-10</c:v>
                </c:pt>
                <c:pt idx="29">
                  <c:v>3.7168597740057171E-10</c:v>
                </c:pt>
                <c:pt idx="30">
                  <c:v>5.117987510597947E-10</c:v>
                </c:pt>
                <c:pt idx="31">
                  <c:v>6.9727916601971217E-10</c:v>
                </c:pt>
                <c:pt idx="32">
                  <c:v>9.4049486568809742E-10</c:v>
                </c:pt>
                <c:pt idx="33">
                  <c:v>1.2565665496288077E-9</c:v>
                </c:pt>
                <c:pt idx="34">
                  <c:v>1.6638429703945967E-9</c:v>
                </c:pt>
                <c:pt idx="35">
                  <c:v>2.1844329220217947E-9</c:v>
                </c:pt>
                <c:pt idx="36">
                  <c:v>2.8447975271332773E-9</c:v>
                </c:pt>
                <c:pt idx="37">
                  <c:v>3.6764059405570807E-9</c:v>
                </c:pt>
                <c:pt idx="38">
                  <c:v>4.7164573626251229E-9</c:v>
                </c:pt>
                <c:pt idx="39">
                  <c:v>6.0086719970665817E-9</c:v>
                </c:pt>
                <c:pt idx="40">
                  <c:v>7.6041532992515379E-9</c:v>
                </c:pt>
                <c:pt idx="41">
                  <c:v>9.5623235434124192E-9</c:v>
                </c:pt>
                <c:pt idx="42">
                  <c:v>1.1951934395594323E-8</c:v>
                </c:pt>
                <c:pt idx="43">
                  <c:v>1.4852153815901259E-8</c:v>
                </c:pt>
                <c:pt idx="44">
                  <c:v>1.8353730232713488E-8</c:v>
                </c:pt>
                <c:pt idx="45">
                  <c:v>2.2560234536652712E-8</c:v>
                </c:pt>
                <c:pt idx="46">
                  <c:v>2.7589380036912824E-8</c:v>
                </c:pt>
                <c:pt idx="47">
                  <c:v>3.3574420110894422E-8</c:v>
                </c:pt>
                <c:pt idx="48">
                  <c:v>4.0665622863565866E-8</c:v>
                </c:pt>
                <c:pt idx="49">
                  <c:v>4.9031821699209761E-8</c:v>
                </c:pt>
                <c:pt idx="50">
                  <c:v>5.8862040298651165E-8</c:v>
                </c:pt>
                <c:pt idx="51">
                  <c:v>7.0367190092983781E-8</c:v>
                </c:pt>
                <c:pt idx="52">
                  <c:v>8.3781837933292354E-8</c:v>
                </c:pt>
                <c:pt idx="53">
                  <c:v>9.9366041277773981E-8</c:v>
                </c:pt>
                <c:pt idx="54">
                  <c:v>1.1740724785560359E-7</c:v>
                </c:pt>
                <c:pt idx="55">
                  <c:v>1.3822225642323235E-7</c:v>
                </c:pt>
                <c:pt idx="56">
                  <c:v>1.6215923490564775E-7</c:v>
                </c:pt>
                <c:pt idx="57">
                  <c:v>1.8959979191428531E-7</c:v>
                </c:pt>
                <c:pt idx="58">
                  <c:v>2.2096109735631857E-7</c:v>
                </c:pt>
                <c:pt idx="59">
                  <c:v>2.5669804759824134E-7</c:v>
                </c:pt>
                <c:pt idx="60">
                  <c:v>2.9730547042101665E-7</c:v>
                </c:pt>
                <c:pt idx="61">
                  <c:v>3.4332036480534281E-7</c:v>
                </c:pt>
                <c:pt idx="62">
                  <c:v>3.9532417041429235E-7</c:v>
                </c:pt>
                <c:pt idx="63">
                  <c:v>4.5394506149696978E-7</c:v>
                </c:pt>
                <c:pt idx="64">
                  <c:v>5.1986025982096068E-7</c:v>
                </c:pt>
                <c:pt idx="65">
                  <c:v>5.9379836115301631E-7</c:v>
                </c:pt>
                <c:pt idx="66">
                  <c:v>6.76541669746292E-7</c:v>
                </c:pt>
                <c:pt idx="67">
                  <c:v>7.6892853525796613E-7</c:v>
                </c:pt>
                <c:pt idx="68">
                  <c:v>8.7185568651251459E-7</c:v>
                </c:pt>
                <c:pt idx="69">
                  <c:v>9.8628055654243902E-7</c:v>
                </c:pt>
                <c:pt idx="70">
                  <c:v>1.1132235933788761E-6</c:v>
                </c:pt>
                <c:pt idx="71">
                  <c:v>1.2537705511281298E-6</c:v>
                </c:pt>
                <c:pt idx="72">
                  <c:v>1.4090747559556185E-6</c:v>
                </c:pt>
                <c:pt idx="73">
                  <c:v>1.5803593417046926E-6</c:v>
                </c:pt>
                <c:pt idx="74">
                  <c:v>1.7689194500029726E-6</c:v>
                </c:pt>
                <c:pt idx="75">
                  <c:v>1.976124389851855E-6</c:v>
                </c:pt>
                <c:pt idx="76">
                  <c:v>2.2034197518542591E-6</c:v>
                </c:pt>
                <c:pt idx="77">
                  <c:v>2.4523294724100308E-6</c:v>
                </c:pt>
                <c:pt idx="78">
                  <c:v>2.724457843396328E-6</c:v>
                </c:pt>
                <c:pt idx="79">
                  <c:v>3.0214914630502115E-6</c:v>
                </c:pt>
                <c:pt idx="80">
                  <c:v>3.3452011239812349E-6</c:v>
                </c:pt>
                <c:pt idx="81">
                  <c:v>3.6974436344615259E-6</c:v>
                </c:pt>
                <c:pt idx="82">
                  <c:v>4.0801635693683998E-6</c:v>
                </c:pt>
                <c:pt idx="83">
                  <c:v>4.4953949473884829E-6</c:v>
                </c:pt>
                <c:pt idx="84">
                  <c:v>4.9452628313314248E-6</c:v>
                </c:pt>
                <c:pt idx="85">
                  <c:v>5.4319848486441363E-6</c:v>
                </c:pt>
                <c:pt idx="86">
                  <c:v>5.9578726294621504E-6</c:v>
                </c:pt>
                <c:pt idx="87">
                  <c:v>6.5253331597816053E-6</c:v>
                </c:pt>
                <c:pt idx="88">
                  <c:v>7.1368700475828329E-6</c:v>
                </c:pt>
                <c:pt idx="89">
                  <c:v>7.7950846999832238E-6</c:v>
                </c:pt>
                <c:pt idx="90">
                  <c:v>8.502677409742086E-6</c:v>
                </c:pt>
                <c:pt idx="91">
                  <c:v>9.2624483496828335E-6</c:v>
                </c:pt>
                <c:pt idx="92">
                  <c:v>1.0077298473836867E-5</c:v>
                </c:pt>
                <c:pt idx="93">
                  <c:v>1.0950230324348524E-5</c:v>
                </c:pt>
                <c:pt idx="94">
                  <c:v>1.1884348743410545E-5</c:v>
                </c:pt>
                <c:pt idx="95">
                  <c:v>1.2882861489724042E-5</c:v>
                </c:pt>
                <c:pt idx="96">
                  <c:v>1.3949079759195344E-5</c:v>
                </c:pt>
                <c:pt idx="97">
                  <c:v>1.5086418609793928E-5</c:v>
                </c:pt>
                <c:pt idx="98">
                  <c:v>1.6298397290700405E-5</c:v>
                </c:pt>
                <c:pt idx="99">
                  <c:v>1.7588639476070605E-5</c:v>
                </c:pt>
                <c:pt idx="100">
                  <c:v>1.8960873403931347E-5</c:v>
                </c:pt>
              </c:numCache>
            </c:numRef>
          </c:val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Forward!$L$37:$DH$37</c:f>
              <c:numCache>
                <c:formatCode>General</c:formatCode>
                <c:ptCount val="101"/>
                <c:pt idx="0">
                  <c:v>0</c:v>
                </c:pt>
                <c:pt idx="1">
                  <c:v>4.2550439480352815E-21</c:v>
                </c:pt>
                <c:pt idx="2">
                  <c:v>6.2491915952866015E-20</c:v>
                </c:pt>
                <c:pt idx="3">
                  <c:v>4.8773574515517116E-19</c:v>
                </c:pt>
                <c:pt idx="4">
                  <c:v>2.6879365653163869E-18</c:v>
                </c:pt>
                <c:pt idx="5">
                  <c:v>1.1731039979433764E-17</c:v>
                </c:pt>
                <c:pt idx="6">
                  <c:v>4.312811331366213E-17</c:v>
                </c:pt>
                <c:pt idx="7">
                  <c:v>1.3878159599020088E-16</c:v>
                </c:pt>
                <c:pt idx="8">
                  <c:v>4.0114249381059181E-16</c:v>
                </c:pt>
                <c:pt idx="9">
                  <c:v>1.0610034852525809E-15</c:v>
                </c:pt>
                <c:pt idx="10">
                  <c:v>2.6037743104714041E-15</c:v>
                </c:pt>
                <c:pt idx="11">
                  <c:v>5.9923615919680982E-15</c:v>
                </c:pt>
                <c:pt idx="12">
                  <c:v>1.3042762289195616E-14</c:v>
                </c:pt>
                <c:pt idx="13">
                  <c:v>2.7032027011662167E-14</c:v>
                </c:pt>
                <c:pt idx="14">
                  <c:v>5.3648155183877679E-14</c:v>
                </c:pt>
                <c:pt idx="15">
                  <c:v>1.0242845376714857E-13</c:v>
                </c:pt>
                <c:pt idx="16">
                  <c:v>1.8887749546355025E-13</c:v>
                </c:pt>
                <c:pt idx="17">
                  <c:v>3.3750845076683147E-13</c:v>
                </c:pt>
                <c:pt idx="18">
                  <c:v>5.8611244008925799E-13</c:v>
                </c:pt>
                <c:pt idx="19">
                  <c:v>9.9162963435284583E-13</c:v>
                </c:pt>
                <c:pt idx="20">
                  <c:v>1.6380728661403614E-12</c:v>
                </c:pt>
                <c:pt idx="21">
                  <c:v>2.647038999897469E-12</c:v>
                </c:pt>
                <c:pt idx="22">
                  <c:v>4.1914345138970049E-12</c:v>
                </c:pt>
                <c:pt idx="23">
                  <c:v>6.5131387099838425E-12</c:v>
                </c:pt>
                <c:pt idx="24">
                  <c:v>9.9454295262222701E-12</c:v>
                </c:pt>
                <c:pt idx="25">
                  <c:v>1.4941101740038047E-11</c:v>
                </c:pt>
                <c:pt idx="26">
                  <c:v>2.2107313924030048E-11</c:v>
                </c:pt>
                <c:pt idx="27">
                  <c:v>3.2248307247165506E-11</c:v>
                </c:pt>
                <c:pt idx="28">
                  <c:v>4.641724441575293E-11</c:v>
                </c:pt>
                <c:pt idx="29">
                  <c:v>6.5978518995247931E-11</c:v>
                </c:pt>
                <c:pt idx="30">
                  <c:v>9.2681982315306622E-11</c:v>
                </c:pt>
                <c:pt idx="31">
                  <c:v>1.2875062543823841E-10</c:v>
                </c:pt>
                <c:pt idx="32">
                  <c:v>1.7698333563279372E-10</c:v>
                </c:pt>
                <c:pt idx="33">
                  <c:v>2.4087441890594782E-10</c:v>
                </c:pt>
                <c:pt idx="34">
                  <c:v>3.2475164099493843E-10</c:v>
                </c:pt>
                <c:pt idx="35">
                  <c:v>4.3393458754920767E-10</c:v>
                </c:pt>
                <c:pt idx="36">
                  <c:v>5.7491517894484598E-10</c:v>
                </c:pt>
                <c:pt idx="37">
                  <c:v>7.5556219536469533E-10</c:v>
                </c:pt>
                <c:pt idx="38">
                  <c:v>9.8535167273301106E-10</c:v>
                </c:pt>
                <c:pt idx="39">
                  <c:v>1.2756250193045119E-9</c:v>
                </c:pt>
                <c:pt idx="40">
                  <c:v>1.6398766758689889E-9</c:v>
                </c:pt>
                <c:pt idx="41">
                  <c:v>2.0940730995439726E-9</c:v>
                </c:pt>
                <c:pt idx="42">
                  <c:v>2.6570047920886168E-9</c:v>
                </c:pt>
                <c:pt idx="43">
                  <c:v>3.3506730188735105E-9</c:v>
                </c:pt>
                <c:pt idx="44">
                  <c:v>4.2007127745569527E-9</c:v>
                </c:pt>
                <c:pt idx="45">
                  <c:v>5.2368534467908929E-9</c:v>
                </c:pt>
                <c:pt idx="46">
                  <c:v>6.4934185107062252E-9</c:v>
                </c:pt>
                <c:pt idx="47">
                  <c:v>8.0098654554430134E-9</c:v>
                </c:pt>
                <c:pt idx="48">
                  <c:v>9.831367000653112E-9</c:v>
                </c:pt>
                <c:pt idx="49">
                  <c:v>1.2009434506870522E-8</c:v>
                </c:pt>
                <c:pt idx="50">
                  <c:v>1.4602584320163733E-8</c:v>
                </c:pt>
                <c:pt idx="51">
                  <c:v>1.7677047619865684E-8</c:v>
                </c:pt>
                <c:pt idx="52">
                  <c:v>2.1307524159781312E-8</c:v>
                </c:pt>
                <c:pt idx="53">
                  <c:v>2.5577980109490989E-8</c:v>
                </c:pt>
                <c:pt idx="54">
                  <c:v>3.058249001460607E-8</c:v>
                </c:pt>
                <c:pt idx="55">
                  <c:v>3.6426122704494134E-8</c:v>
                </c:pt>
                <c:pt idx="56">
                  <c:v>4.322587078446321E-8</c:v>
                </c:pt>
                <c:pt idx="57">
                  <c:v>5.1111623158034368E-8</c:v>
                </c:pt>
                <c:pt idx="58">
                  <c:v>6.0227179835053666E-8</c:v>
                </c:pt>
                <c:pt idx="59">
                  <c:v>7.0731308094260638E-8</c:v>
                </c:pt>
                <c:pt idx="60">
                  <c:v>8.2798838885736762E-8</c:v>
                </c:pt>
                <c:pt idx="61">
                  <c:v>9.662180218053332E-8</c:v>
                </c:pt>
                <c:pt idx="62">
                  <c:v>1.1241059980276834E-7</c:v>
                </c:pt>
                <c:pt idx="63">
                  <c:v>1.3039521411455441E-7</c:v>
                </c:pt>
                <c:pt idx="64">
                  <c:v>1.5082645076714675E-7</c:v>
                </c:pt>
                <c:pt idx="65">
                  <c:v>1.7397721358347102E-7</c:v>
                </c:pt>
                <c:pt idx="66">
                  <c:v>2.0014380949839201E-7</c:v>
                </c:pt>
                <c:pt idx="67">
                  <c:v>2.2964728135431897E-7</c:v>
                </c:pt>
                <c:pt idx="68">
                  <c:v>2.6283476623151068E-7</c:v>
                </c:pt>
                <c:pt idx="69">
                  <c:v>3.0008087688515999E-7</c:v>
                </c:pt>
                <c:pt idx="70">
                  <c:v>3.4178910376531721E-7</c:v>
                </c:pt>
                <c:pt idx="71">
                  <c:v>3.8839323501119633E-7</c:v>
                </c:pt>
                <c:pt idx="72">
                  <c:v>4.4035879173853286E-7</c:v>
                </c:pt>
                <c:pt idx="73">
                  <c:v>4.9818447587750682E-7</c:v>
                </c:pt>
                <c:pt idx="74">
                  <c:v>5.6240362776928775E-7</c:v>
                </c:pt>
                <c:pt idx="75">
                  <c:v>6.3358569069142117E-7</c:v>
                </c:pt>
                <c:pt idx="76">
                  <c:v>7.1233767945591298E-7</c:v>
                </c:pt>
                <c:pt idx="77">
                  <c:v>7.9930565020875812E-7</c:v>
                </c:pt>
                <c:pt idx="78">
                  <c:v>8.9517616855553553E-7</c:v>
                </c:pt>
                <c:pt idx="79">
                  <c:v>1.0006777731442367E-6</c:v>
                </c:pt>
                <c:pt idx="80">
                  <c:v>1.1165824318533414E-6</c:v>
                </c:pt>
                <c:pt idx="81">
                  <c:v>1.2437069877598774E-6</c:v>
                </c:pt>
                <c:pt idx="82">
                  <c:v>1.3829145920983826E-6</c:v>
                </c:pt>
                <c:pt idx="83">
                  <c:v>1.535116121466831E-6</c:v>
                </c:pt>
                <c:pt idx="84">
                  <c:v>1.7012715765891975E-6</c:v>
                </c:pt>
                <c:pt idx="85">
                  <c:v>1.8823914600058963E-6</c:v>
                </c:pt>
                <c:pt idx="86">
                  <c:v>2.0795381301322987E-6</c:v>
                </c:pt>
                <c:pt idx="87">
                  <c:v>2.293827129201358E-6</c:v>
                </c:pt>
                <c:pt idx="88">
                  <c:v>2.5264284826884957E-6</c:v>
                </c:pt>
                <c:pt idx="89">
                  <c:v>2.7785679679047908E-6</c:v>
                </c:pt>
                <c:pt idx="90">
                  <c:v>3.0515283495375235E-6</c:v>
                </c:pt>
                <c:pt idx="91">
                  <c:v>3.3466505800148201E-6</c:v>
                </c:pt>
                <c:pt idx="92">
                  <c:v>3.6653349626728557E-6</c:v>
                </c:pt>
                <c:pt idx="93">
                  <c:v>4.0090422758093427E-6</c:v>
                </c:pt>
                <c:pt idx="94">
                  <c:v>4.3792948558152449E-6</c:v>
                </c:pt>
                <c:pt idx="95">
                  <c:v>4.7776776376873995E-6</c:v>
                </c:pt>
                <c:pt idx="96">
                  <c:v>5.2058391513373982E-6</c:v>
                </c:pt>
                <c:pt idx="97">
                  <c:v>5.6654924722262256E-6</c:v>
                </c:pt>
                <c:pt idx="98">
                  <c:v>6.1584161249693621E-6</c:v>
                </c:pt>
                <c:pt idx="99">
                  <c:v>6.686454938672789E-6</c:v>
                </c:pt>
                <c:pt idx="100">
                  <c:v>7.251520852876174E-6</c:v>
                </c:pt>
              </c:numCache>
            </c:numRef>
          </c:val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Forward!$L$38:$DH$38</c:f>
              <c:numCache>
                <c:formatCode>General</c:formatCode>
                <c:ptCount val="101"/>
                <c:pt idx="0">
                  <c:v>0</c:v>
                </c:pt>
                <c:pt idx="1">
                  <c:v>3.001310309740099E-22</c:v>
                </c:pt>
                <c:pt idx="2">
                  <c:v>4.6689121762606194E-21</c:v>
                </c:pt>
                <c:pt idx="3">
                  <c:v>3.8464298249072127E-20</c:v>
                </c:pt>
                <c:pt idx="4">
                  <c:v>2.2306570662486639E-19</c:v>
                </c:pt>
                <c:pt idx="5">
                  <c:v>1.0216163804939624E-18</c:v>
                </c:pt>
                <c:pt idx="6">
                  <c:v>3.9315508702592478E-18</c:v>
                </c:pt>
                <c:pt idx="7">
                  <c:v>1.3213052494998605E-17</c:v>
                </c:pt>
                <c:pt idx="8">
                  <c:v>3.9805327617337726E-17</c:v>
                </c:pt>
                <c:pt idx="9">
                  <c:v>1.0952429560734864E-16</c:v>
                </c:pt>
                <c:pt idx="10">
                  <c:v>2.7912266091872097E-16</c:v>
                </c:pt>
                <c:pt idx="11">
                  <c:v>6.6603039029939936E-16</c:v>
                </c:pt>
                <c:pt idx="12">
                  <c:v>1.5008198238283753E-15</c:v>
                </c:pt>
                <c:pt idx="13">
                  <c:v>3.2159254129783619E-15</c:v>
                </c:pt>
                <c:pt idx="14">
                  <c:v>6.5901878538748914E-15</c:v>
                </c:pt>
                <c:pt idx="15">
                  <c:v>1.2976695619686523E-14</c:v>
                </c:pt>
                <c:pt idx="16">
                  <c:v>2.46514772956331E-14</c:v>
                </c:pt>
                <c:pt idx="17">
                  <c:v>4.5333161717648102E-14</c:v>
                </c:pt>
                <c:pt idx="18">
                  <c:v>8.0939055559796303E-14</c:v>
                </c:pt>
                <c:pt idx="19">
                  <c:v>1.4066144284857786E-13</c:v>
                </c:pt>
                <c:pt idx="20">
                  <c:v>2.3846949638507331E-13</c:v>
                </c:pt>
                <c:pt idx="21">
                  <c:v>3.9516716017224646E-13</c:v>
                </c:pt>
                <c:pt idx="22">
                  <c:v>6.411658027259018E-13</c:v>
                </c:pt>
                <c:pt idx="23">
                  <c:v>1.0201623692669878E-12</c:v>
                </c:pt>
                <c:pt idx="24">
                  <c:v>1.5939491141807231E-12</c:v>
                </c:pt>
                <c:pt idx="25">
                  <c:v>2.448619630879777E-12</c:v>
                </c:pt>
                <c:pt idx="26">
                  <c:v>3.7024775898176785E-12</c:v>
                </c:pt>
                <c:pt idx="27">
                  <c:v>5.5159990422783608E-12</c:v>
                </c:pt>
                <c:pt idx="28">
                  <c:v>8.1042459667485446E-12</c:v>
                </c:pt>
                <c:pt idx="29">
                  <c:v>1.1752177474496104E-11</c:v>
                </c:pt>
                <c:pt idx="30">
                  <c:v>1.6833355236510957E-11</c:v>
                </c:pt>
                <c:pt idx="31">
                  <c:v>2.3832590675966535E-11</c:v>
                </c:pt>
                <c:pt idx="32">
                  <c:v>3.3373132675350883E-11</c:v>
                </c:pt>
                <c:pt idx="33">
                  <c:v>4.6249045328654341E-11</c:v>
                </c:pt>
                <c:pt idx="34">
                  <c:v>6.3463474957993768E-11</c:v>
                </c:pt>
                <c:pt idx="35">
                  <c:v>8.627355353231486E-11</c:v>
                </c:pt>
                <c:pt idx="36">
                  <c:v>1.1624273109657233E-10</c:v>
                </c:pt>
                <c:pt idx="37">
                  <c:v>1.5530137217937894E-10</c:v>
                </c:pt>
                <c:pt idx="38">
                  <c:v>2.0581648975582455E-10</c:v>
                </c:pt>
                <c:pt idx="39">
                  <c:v>2.7067152459432088E-10</c:v>
                </c:pt>
                <c:pt idx="40">
                  <c:v>3.533571071494531E-10</c:v>
                </c:pt>
                <c:pt idx="41">
                  <c:v>4.5807376306574683E-10</c:v>
                </c:pt>
                <c:pt idx="42">
                  <c:v>5.8984754137707166E-10</c:v>
                </c:pt>
                <c:pt idx="43">
                  <c:v>7.5465955623415465E-10</c:v>
                </c:pt>
                <c:pt idx="44">
                  <c:v>9.5959043814786701E-10</c:v>
                </c:pt>
                <c:pt idx="45">
                  <c:v>1.2129806890497056E-9</c:v>
                </c:pt>
                <c:pt idx="46">
                  <c:v>1.5246079267679924E-9</c:v>
                </c:pt>
                <c:pt idx="47">
                  <c:v>1.9058819886978589E-9</c:v>
                </c:pt>
                <c:pt idx="48">
                  <c:v>2.3700588414782704E-9</c:v>
                </c:pt>
                <c:pt idx="49">
                  <c:v>2.9324742134259507E-9</c:v>
                </c:pt>
                <c:pt idx="50">
                  <c:v>3.6107978294301475E-9</c:v>
                </c:pt>
                <c:pt idx="51">
                  <c:v>4.4253090841668102E-9</c:v>
                </c:pt>
                <c:pt idx="52">
                  <c:v>5.3991949390921928E-9</c:v>
                </c:pt>
                <c:pt idx="53">
                  <c:v>6.5588707720287349E-9</c:v>
                </c:pt>
                <c:pt idx="54">
                  <c:v>7.9343248456184709E-9</c:v>
                </c:pt>
                <c:pt idx="55">
                  <c:v>9.5594869928970244E-9</c:v>
                </c:pt>
                <c:pt idx="56">
                  <c:v>1.147262204518241E-8</c:v>
                </c:pt>
                <c:pt idx="57">
                  <c:v>1.3716748449861432E-8</c:v>
                </c:pt>
                <c:pt idx="58">
                  <c:v>1.634008244400611E-8</c:v>
                </c:pt>
                <c:pt idx="59">
                  <c:v>1.9396508064600937E-8</c:v>
                </c:pt>
                <c:pt idx="60">
                  <c:v>2.2946073188064144E-8</c:v>
                </c:pt>
                <c:pt idx="61">
                  <c:v>2.7055511701269331E-8</c:v>
                </c:pt>
                <c:pt idx="62">
                  <c:v>3.1798791813990928E-8</c:v>
                </c:pt>
                <c:pt idx="63">
                  <c:v>3.7257690429181776E-8</c:v>
                </c:pt>
                <c:pt idx="64">
                  <c:v>4.3522393393311802E-8</c:v>
                </c:pt>
                <c:pt idx="65">
                  <c:v>5.0692121354714248E-8</c:v>
                </c:pt>
                <c:pt idx="66">
                  <c:v>5.8875780864044783E-8</c:v>
                </c:pt>
                <c:pt idx="67">
                  <c:v>6.8192640258087946E-8</c:v>
                </c:pt>
                <c:pt idx="68">
                  <c:v>7.8773029776751182E-8</c:v>
                </c:pt>
                <c:pt idx="69">
                  <c:v>9.0759065273650322E-8</c:v>
                </c:pt>
                <c:pt idx="70">
                  <c:v>1.0430539479366964E-7</c:v>
                </c:pt>
                <c:pt idx="71">
                  <c:v>1.195799672066947E-7</c:v>
                </c:pt>
                <c:pt idx="72">
                  <c:v>1.3676482200576555E-7</c:v>
                </c:pt>
                <c:pt idx="73">
                  <c:v>1.5605689930053979E-7</c:v>
                </c:pt>
                <c:pt idx="74">
                  <c:v>1.7766886896351517E-7</c:v>
                </c:pt>
                <c:pt idx="75">
                  <c:v>2.0182997781723343E-7</c:v>
                </c:pt>
                <c:pt idx="76">
                  <c:v>2.287869136859254E-7</c:v>
                </c:pt>
                <c:pt idx="77">
                  <c:v>2.5880468507498472E-7</c:v>
                </c:pt>
                <c:pt idx="78">
                  <c:v>2.9216751518645698E-7</c:v>
                </c:pt>
                <c:pt idx="79">
                  <c:v>3.2917974892855486E-7</c:v>
                </c:pt>
                <c:pt idx="80">
                  <c:v>3.7016677153217902E-7</c:v>
                </c:pt>
                <c:pt idx="81">
                  <c:v>4.1547593734761501E-7</c:v>
                </c:pt>
                <c:pt idx="82">
                  <c:v>4.654775073600472E-7</c:v>
                </c:pt>
                <c:pt idx="83">
                  <c:v>5.2056559393330279E-7</c:v>
                </c:pt>
                <c:pt idx="84">
                  <c:v>5.8115911126730301E-7</c:v>
                </c:pt>
                <c:pt idx="85">
                  <c:v>6.4770273003602358E-7</c:v>
                </c:pt>
                <c:pt idx="86">
                  <c:v>7.2066783465928316E-7</c:v>
                </c:pt>
                <c:pt idx="87">
                  <c:v>8.0055348165332216E-7</c:v>
                </c:pt>
                <c:pt idx="88">
                  <c:v>8.8788735750177087E-7</c:v>
                </c:pt>
                <c:pt idx="89">
                  <c:v>9.832267344901379E-7</c:v>
                </c:pt>
                <c:pt idx="90">
                  <c:v>1.0871594229532082E-6</c:v>
                </c:pt>
                <c:pt idx="91">
                  <c:v>1.2003047183955774E-6</c:v>
                </c:pt>
                <c:pt idx="92">
                  <c:v>1.3233143419607809E-6</c:v>
                </c:pt>
                <c:pt idx="93">
                  <c:v>1.4568733727439303E-6</c:v>
                </c:pt>
                <c:pt idx="94">
                  <c:v>1.6017011704662053E-6</c:v>
                </c:pt>
                <c:pt idx="95">
                  <c:v>1.7585522870568107E-6</c:v>
                </c:pt>
                <c:pt idx="96">
                  <c:v>1.9282173657188385E-6</c:v>
                </c:pt>
                <c:pt idx="97">
                  <c:v>2.1115240260896544E-6</c:v>
                </c:pt>
                <c:pt idx="98">
                  <c:v>2.3093377341437537E-6</c:v>
                </c:pt>
                <c:pt idx="99">
                  <c:v>2.5225626555262289E-6</c:v>
                </c:pt>
                <c:pt idx="100">
                  <c:v>2.7521424910478971E-6</c:v>
                </c:pt>
              </c:numCache>
            </c:numRef>
          </c:val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Forward!$L$39:$DH$39</c:f>
              <c:numCache>
                <c:formatCode>General</c:formatCode>
                <c:ptCount val="101"/>
                <c:pt idx="0">
                  <c:v>0</c:v>
                </c:pt>
                <c:pt idx="1">
                  <c:v>2.2088245237507134E-23</c:v>
                </c:pt>
                <c:pt idx="2">
                  <c:v>3.6270347654704684E-22</c:v>
                </c:pt>
                <c:pt idx="3">
                  <c:v>3.1444085469159411E-21</c:v>
                </c:pt>
                <c:pt idx="4">
                  <c:v>1.913622718899114E-20</c:v>
                </c:pt>
                <c:pt idx="5">
                  <c:v>9.1742066394476108E-20</c:v>
                </c:pt>
                <c:pt idx="6">
                  <c:v>3.6873783622072727E-19</c:v>
                </c:pt>
                <c:pt idx="7">
                  <c:v>1.2916169578361408E-18</c:v>
                </c:pt>
                <c:pt idx="8">
                  <c:v>4.0478896403438173E-18</c:v>
                </c:pt>
                <c:pt idx="9">
                  <c:v>1.1566501504290045E-17</c:v>
                </c:pt>
                <c:pt idx="10">
                  <c:v>3.0563081511652501E-17</c:v>
                </c:pt>
                <c:pt idx="11">
                  <c:v>7.5503220820074621E-17</c:v>
                </c:pt>
                <c:pt idx="12">
                  <c:v>1.7590372508016341E-16</c:v>
                </c:pt>
                <c:pt idx="13">
                  <c:v>3.8920193220307492E-16</c:v>
                </c:pt>
                <c:pt idx="14">
                  <c:v>8.2257295987383751E-16</c:v>
                </c:pt>
                <c:pt idx="15">
                  <c:v>1.6686579482316722E-15</c:v>
                </c:pt>
                <c:pt idx="16">
                  <c:v>3.2622882298456837E-15</c:v>
                </c:pt>
                <c:pt idx="17">
                  <c:v>6.168065701382859E-15</c:v>
                </c:pt>
                <c:pt idx="18">
                  <c:v>1.1312210362940178E-14</c:v>
                </c:pt>
                <c:pt idx="19">
                  <c:v>2.0176537886413102E-14</c:v>
                </c:pt>
                <c:pt idx="20">
                  <c:v>3.5077909461096158E-14</c:v>
                </c:pt>
                <c:pt idx="21">
                  <c:v>5.9563125882038202E-14</c:v>
                </c:pt>
                <c:pt idx="22">
                  <c:v>9.8957133214569075E-14</c:v>
                </c:pt>
                <c:pt idx="23">
                  <c:v>1.6111167207967897E-13</c:v>
                </c:pt>
                <c:pt idx="24">
                  <c:v>2.5741222472892042E-13</c:v>
                </c:pt>
                <c:pt idx="25">
                  <c:v>4.0411336231770972E-13</c:v>
                </c:pt>
                <c:pt idx="26">
                  <c:v>6.240864151194145E-13</c:v>
                </c:pt>
                <c:pt idx="27">
                  <c:v>9.4907880123133725E-13</c:v>
                </c:pt>
                <c:pt idx="28">
                  <c:v>1.4226013471062692E-12</c:v>
                </c:pt>
                <c:pt idx="29">
                  <c:v>2.1035784789730326E-12</c:v>
                </c:pt>
                <c:pt idx="30">
                  <c:v>3.0709161903807431E-12</c:v>
                </c:pt>
                <c:pt idx="31">
                  <c:v>4.4291640994821252E-12</c:v>
                </c:pt>
                <c:pt idx="32">
                  <c:v>6.3154705717574018E-12</c:v>
                </c:pt>
                <c:pt idx="33">
                  <c:v>8.9080536420291445E-12</c:v>
                </c:pt>
                <c:pt idx="34">
                  <c:v>1.243643513881614E-11</c:v>
                </c:pt>
                <c:pt idx="35">
                  <c:v>1.7193710784281046E-11</c:v>
                </c:pt>
                <c:pt idx="36">
                  <c:v>2.3551154882028813E-11</c:v>
                </c:pt>
                <c:pt idx="37">
                  <c:v>3.1975484261704339E-11</c:v>
                </c:pt>
                <c:pt idx="38">
                  <c:v>4.3049132157341048E-11</c:v>
                </c:pt>
                <c:pt idx="39">
                  <c:v>5.7493908377956135E-11</c:v>
                </c:pt>
                <c:pt idx="40">
                  <c:v>7.6198447198847196E-11</c:v>
                </c:pt>
                <c:pt idx="41">
                  <c:v>1.0024986857205726E-10</c:v>
                </c:pt>
                <c:pt idx="42">
                  <c:v>1.3097010123705108E-10</c:v>
                </c:pt>
                <c:pt idx="43">
                  <c:v>1.6995733782519138E-10</c:v>
                </c:pt>
                <c:pt idx="44">
                  <c:v>2.1913311182029388E-10</c:v>
                </c:pt>
                <c:pt idx="45">
                  <c:v>2.8079550400095492E-10</c:v>
                </c:pt>
                <c:pt idx="46">
                  <c:v>3.5767900150285466E-10</c:v>
                </c:pt>
                <c:pt idx="47">
                  <c:v>4.5302154567404928E-10</c:v>
                </c:pt>
                <c:pt idx="48">
                  <c:v>5.7063931524811836E-10</c:v>
                </c:pt>
                <c:pt idx="49">
                  <c:v>7.1500979884751627E-10</c:v>
                </c:pt>
                <c:pt idx="50">
                  <c:v>8.9136371529695217E-10</c:v>
                </c:pt>
                <c:pt idx="51">
                  <c:v>1.1057863415457137E-9</c:v>
                </c:pt>
                <c:pt idx="52">
                  <c:v>1.3653288060685402E-9</c:v>
                </c:pt>
                <c:pt idx="53">
                  <c:v>1.6781299003659971E-9</c:v>
                </c:pt>
                <c:pt idx="54">
                  <c:v>2.0535489525756869E-9</c:v>
                </c:pt>
                <c:pt idx="55">
                  <c:v>2.502310295222713E-9</c:v>
                </c:pt>
                <c:pt idx="56">
                  <c:v>3.0366598437980828E-9</c:v>
                </c:pt>
                <c:pt idx="57">
                  <c:v>3.6705342842018316E-9</c:v>
                </c:pt>
                <c:pt idx="58">
                  <c:v>4.4197433451950527E-9</c:v>
                </c:pt>
                <c:pt idx="59">
                  <c:v>5.302165606969162E-9</c:v>
                </c:pt>
                <c:pt idx="60">
                  <c:v>6.3379582688830124E-9</c:v>
                </c:pt>
                <c:pt idx="61">
                  <c:v>7.5497812684827142E-9</c:v>
                </c:pt>
                <c:pt idx="62">
                  <c:v>8.9630361102696513E-9</c:v>
                </c:pt>
                <c:pt idx="63">
                  <c:v>1.060611972650193E-8</c:v>
                </c:pt>
                <c:pt idx="64">
                  <c:v>1.251069365380237E-8</c:v>
                </c:pt>
                <c:pt idx="65">
                  <c:v>1.4711968768715559E-8</c:v>
                </c:pt>
                <c:pt idx="66">
                  <c:v>1.7249005782832058E-8</c:v>
                </c:pt>
                <c:pt idx="67">
                  <c:v>2.0165031653914569E-8</c:v>
                </c:pt>
                <c:pt idx="68">
                  <c:v>2.3507772023860453E-8</c:v>
                </c:pt>
                <c:pt idx="69">
                  <c:v>2.732979974756461E-8</c:v>
                </c:pt>
                <c:pt idx="70">
                  <c:v>3.1688899529056644E-8</c:v>
                </c:pt>
                <c:pt idx="71">
                  <c:v>3.6648448632927406E-8</c:v>
                </c:pt>
                <c:pt idx="72">
                  <c:v>4.2277813590282735E-8</c:v>
                </c:pt>
                <c:pt idx="73">
                  <c:v>4.8652762769513844E-8</c:v>
                </c:pt>
                <c:pt idx="74">
                  <c:v>5.5855894633297027E-8</c:v>
                </c:pt>
                <c:pt idx="75">
                  <c:v>6.3977081454667216E-8</c:v>
                </c:pt>
                <c:pt idx="76">
                  <c:v>7.3113928216978771E-8</c:v>
                </c:pt>
                <c:pt idx="77">
                  <c:v>8.3372246375294735E-8</c:v>
                </c:pt>
                <c:pt idx="78">
                  <c:v>9.4866542110439654E-8</c:v>
                </c:pt>
                <c:pt idx="79">
                  <c:v>1.0772051866181411E-7</c:v>
                </c:pt>
                <c:pt idx="80">
                  <c:v>1.2206759228128557E-7</c:v>
                </c:pt>
                <c:pt idx="81">
                  <c:v>1.3805142130821458E-7</c:v>
                </c:pt>
                <c:pt idx="82">
                  <c:v>1.5582644782511257E-7</c:v>
                </c:pt>
                <c:pt idx="83">
                  <c:v>1.7555845131469874E-7</c:v>
                </c:pt>
                <c:pt idx="84">
                  <c:v>1.974251137023694E-7</c:v>
                </c:pt>
                <c:pt idx="85">
                  <c:v>2.2161659513342747E-7</c:v>
                </c:pt>
                <c:pt idx="86">
                  <c:v>2.4833611980194937E-7</c:v>
                </c:pt>
                <c:pt idx="87">
                  <c:v>2.7780057111798377E-7</c:v>
                </c:pt>
                <c:pt idx="88">
                  <c:v>3.1024109547195363E-7</c:v>
                </c:pt>
                <c:pt idx="89">
                  <c:v>3.4590371382973613E-7</c:v>
                </c:pt>
                <c:pt idx="90">
                  <c:v>3.8504994036897297E-7</c:v>
                </c:pt>
                <c:pt idx="91">
                  <c:v>4.2795740734674394E-7</c:v>
                </c:pt>
                <c:pt idx="92">
                  <c:v>4.7492049537085693E-7</c:v>
                </c:pt>
                <c:pt idx="93">
                  <c:v>5.2625096823165997E-7</c:v>
                </c:pt>
                <c:pt idx="94">
                  <c:v>5.8227861143847977E-7</c:v>
                </c:pt>
                <c:pt idx="95">
                  <c:v>6.4335187359450814E-7</c:v>
                </c:pt>
                <c:pt idx="96">
                  <c:v>7.0983850973618598E-7</c:v>
                </c:pt>
                <c:pt idx="97">
                  <c:v>7.82126225757822E-7</c:v>
                </c:pt>
                <c:pt idx="98">
                  <c:v>8.6062332303930177E-7</c:v>
                </c:pt>
                <c:pt idx="99">
                  <c:v>9.4575934239423117E-7</c:v>
                </c:pt>
                <c:pt idx="100">
                  <c:v>1.0379857064576632E-6</c:v>
                </c:pt>
              </c:numCache>
            </c:numRef>
          </c:val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Forward!$L$40:$DH$40</c:f>
              <c:numCache>
                <c:formatCode>General</c:formatCode>
                <c:ptCount val="101"/>
                <c:pt idx="0">
                  <c:v>0</c:v>
                </c:pt>
                <c:pt idx="1">
                  <c:v>1.6932515718060622E-24</c:v>
                </c:pt>
                <c:pt idx="2">
                  <c:v>2.9259054470022491E-23</c:v>
                </c:pt>
                <c:pt idx="3">
                  <c:v>2.6619092923193296E-22</c:v>
                </c:pt>
                <c:pt idx="4">
                  <c:v>1.6957870917407839E-21</c:v>
                </c:pt>
                <c:pt idx="5">
                  <c:v>8.491030902543953E-21</c:v>
                </c:pt>
                <c:pt idx="6">
                  <c:v>3.5570530649022755E-20</c:v>
                </c:pt>
                <c:pt idx="7">
                  <c:v>1.2961862928796816E-19</c:v>
                </c:pt>
                <c:pt idx="8">
                  <c:v>4.2186237953481946E-19</c:v>
                </c:pt>
                <c:pt idx="9">
                  <c:v>1.2498537602136223E-18</c:v>
                </c:pt>
                <c:pt idx="10">
                  <c:v>3.4192311440745938E-18</c:v>
                </c:pt>
                <c:pt idx="11">
                  <c:v>8.7332680117232186E-18</c:v>
                </c:pt>
                <c:pt idx="12">
                  <c:v>2.1009417980580185E-17</c:v>
                </c:pt>
                <c:pt idx="13">
                  <c:v>4.7943188170975345E-17</c:v>
                </c:pt>
                <c:pt idx="14">
                  <c:v>1.0438988833220197E-16</c:v>
                </c:pt>
                <c:pt idx="15">
                  <c:v>2.1793811968303755E-16</c:v>
                </c:pt>
                <c:pt idx="16">
                  <c:v>4.380742178834687E-16</c:v>
                </c:pt>
                <c:pt idx="17">
                  <c:v>8.5081822179796755E-16</c:v>
                </c:pt>
                <c:pt idx="18">
                  <c:v>1.6014882362193256E-15</c:v>
                </c:pt>
                <c:pt idx="19">
                  <c:v>2.929264890628284E-15</c:v>
                </c:pt>
                <c:pt idx="20">
                  <c:v>5.2185287164260841E-15</c:v>
                </c:pt>
                <c:pt idx="21">
                  <c:v>9.0735818395798463E-15</c:v>
                </c:pt>
                <c:pt idx="22">
                  <c:v>1.5425395063888573E-14</c:v>
                </c:pt>
                <c:pt idx="23">
                  <c:v>2.568149721495389E-14</c:v>
                </c:pt>
                <c:pt idx="24">
                  <c:v>4.1933100631988955E-14</c:v>
                </c:pt>
                <c:pt idx="25">
                  <c:v>6.7237088746395418E-14</c:v>
                </c:pt>
                <c:pt idx="26">
                  <c:v>1.0599462983233696E-13</c:v>
                </c:pt>
                <c:pt idx="27">
                  <c:v>1.6445297207209304E-13</c:v>
                </c:pt>
                <c:pt idx="28">
                  <c:v>2.5136246014561992E-13</c:v>
                </c:pt>
                <c:pt idx="29">
                  <c:v>3.7882702659041281E-13</c:v>
                </c:pt>
                <c:pt idx="30">
                  <c:v>5.6339337768973358E-13</c:v>
                </c:pt>
                <c:pt idx="31">
                  <c:v>8.2743182950206618E-13</c:v>
                </c:pt>
                <c:pt idx="32">
                  <c:v>1.2008702600591466E-12</c:v>
                </c:pt>
                <c:pt idx="33">
                  <c:v>1.7233519224835674E-12</c:v>
                </c:pt>
                <c:pt idx="34">
                  <c:v>2.4468978924917579E-12</c:v>
                </c:pt>
                <c:pt idx="35">
                  <c:v>3.4391656716995862E-12</c:v>
                </c:pt>
                <c:pt idx="36">
                  <c:v>4.7874068920140538E-12</c:v>
                </c:pt>
                <c:pt idx="37">
                  <c:v>6.603239110395631E-12</c:v>
                </c:pt>
                <c:pt idx="38">
                  <c:v>9.0283592795173291E-12</c:v>
                </c:pt>
                <c:pt idx="39">
                  <c:v>1.2241339548888612E-11</c:v>
                </c:pt>
                <c:pt idx="40">
                  <c:v>1.6465659502647063E-11</c:v>
                </c:pt>
                <c:pt idx="41">
                  <c:v>2.1979142674440963E-11</c:v>
                </c:pt>
                <c:pt idx="42">
                  <c:v>2.9124979087961369E-11</c:v>
                </c:pt>
                <c:pt idx="43">
                  <c:v>3.8324529537676497E-11</c:v>
                </c:pt>
                <c:pt idx="44">
                  <c:v>5.0092121226127102E-11</c:v>
                </c:pt>
                <c:pt idx="45">
                  <c:v>6.5052058085200517E-11</c:v>
                </c:pt>
                <c:pt idx="46">
                  <c:v>8.395808249958477E-11</c:v>
                </c:pt>
                <c:pt idx="47">
                  <c:v>1.0771553809018241E-10</c:v>
                </c:pt>
                <c:pt idx="48">
                  <c:v>1.3740649557288352E-10</c:v>
                </c:pt>
                <c:pt idx="49">
                  <c:v>1.7431811535472982E-10</c:v>
                </c:pt>
                <c:pt idx="50">
                  <c:v>2.1997453133935212E-10</c:v>
                </c:pt>
                <c:pt idx="51">
                  <c:v>2.7617255026551342E-10</c:v>
                </c:pt>
                <c:pt idx="52">
                  <c:v>3.4502146968153618E-10</c:v>
                </c:pt>
                <c:pt idx="53">
                  <c:v>4.289873252565173E-10</c:v>
                </c:pt>
                <c:pt idx="54">
                  <c:v>5.3094188444710943E-10</c:v>
                </c:pt>
                <c:pt idx="55">
                  <c:v>6.542167084862671E-10</c:v>
                </c:pt>
                <c:pt idx="56">
                  <c:v>8.0266260815796612E-10</c:v>
                </c:pt>
                <c:pt idx="57">
                  <c:v>9.807148208007621E-10</c:v>
                </c:pt>
                <c:pt idx="58">
                  <c:v>1.1934642363859745E-9</c:v>
                </c:pt>
                <c:pt idx="59">
                  <c:v>1.4467349992980768E-9</c:v>
                </c:pt>
                <c:pt idx="60">
                  <c:v>1.7471688095726586E-9</c:v>
                </c:pt>
                <c:pt idx="61">
                  <c:v>2.10231624280059E-9</c:v>
                </c:pt>
                <c:pt idx="62">
                  <c:v>2.5207354016777621E-9</c:v>
                </c:pt>
                <c:pt idx="63">
                  <c:v>3.0120982042721908E-9</c:v>
                </c:pt>
                <c:pt idx="64">
                  <c:v>3.5873046045107615E-9</c:v>
                </c:pt>
                <c:pt idx="65">
                  <c:v>4.2586050291843284E-9</c:v>
                </c:pt>
                <c:pt idx="66">
                  <c:v>5.0397313029716756E-9</c:v>
                </c:pt>
                <c:pt idx="67">
                  <c:v>5.9460363186397772E-9</c:v>
                </c:pt>
                <c:pt idx="68">
                  <c:v>6.9946426937499244E-9</c:v>
                </c:pt>
                <c:pt idx="69">
                  <c:v>8.2046006379558671E-9</c:v>
                </c:pt>
                <c:pt idx="70">
                  <c:v>9.5970552363991027E-9</c:v>
                </c:pt>
                <c:pt idx="71">
                  <c:v>1.1195423334873423E-8</c:v>
                </c:pt>
                <c:pt idx="72">
                  <c:v>1.302558019143844E-8</c:v>
                </c:pt>
                <c:pt idx="73">
                  <c:v>1.5116056037108625E-8</c:v>
                </c:pt>
                <c:pt idx="74">
                  <c:v>1.7498242665234302E-8</c:v>
                </c:pt>
                <c:pt idx="75">
                  <c:v>2.0206610145332052E-8</c:v>
                </c:pt>
                <c:pt idx="76">
                  <c:v>2.3278933732525526E-8</c:v>
                </c:pt>
                <c:pt idx="77">
                  <c:v>2.6756531018537798E-8</c:v>
                </c:pt>
                <c:pt idx="78">
                  <c:v>3.0684509344448892E-8</c:v>
                </c:pt>
                <c:pt idx="79">
                  <c:v>3.5112023469312952E-8</c:v>
                </c:pt>
                <c:pt idx="80">
                  <c:v>4.0092543462335898E-8</c:v>
                </c:pt>
                <c:pt idx="81">
                  <c:v>4.5684132759761346E-8</c:v>
                </c:pt>
                <c:pt idx="82">
                  <c:v>5.1949736301015234E-8</c:v>
                </c:pt>
                <c:pt idx="83">
                  <c:v>5.8957478632129277E-8</c:v>
                </c:pt>
                <c:pt idx="84">
                  <c:v>6.6780971838110072E-8</c:v>
                </c:pt>
                <c:pt idx="85">
                  <c:v>7.549963313985087E-8</c:v>
                </c:pt>
                <c:pt idx="86">
                  <c:v>8.5199011965497778E-8</c:v>
                </c:pt>
                <c:pt idx="87">
                  <c:v>9.5971126280981078E-8</c:v>
                </c:pt>
                <c:pt idx="88">
                  <c:v>1.0791480793979718E-7</c:v>
                </c:pt>
                <c:pt idx="89">
                  <c:v>1.2113605678816725E-7</c:v>
                </c:pt>
                <c:pt idx="90">
                  <c:v>1.3574840323848537E-7</c:v>
                </c:pt>
                <c:pt idx="91">
                  <c:v>1.5187327900158224E-7</c:v>
                </c:pt>
                <c:pt idx="92">
                  <c:v>1.6964039564683849E-7</c:v>
                </c:pt>
                <c:pt idx="93">
                  <c:v>1.8918813063865149E-7</c:v>
                </c:pt>
                <c:pt idx="94">
                  <c:v>2.1066392047824996E-7</c:v>
                </c:pt>
                <c:pt idx="95">
                  <c:v>2.3422466056141516E-7</c:v>
                </c:pt>
                <c:pt idx="96">
                  <c:v>2.60037111345351E-7</c:v>
                </c:pt>
                <c:pt idx="97">
                  <c:v>2.8827831040179092E-7</c:v>
                </c:pt>
                <c:pt idx="98">
                  <c:v>3.1913598991847117E-7</c:v>
                </c:pt>
                <c:pt idx="99">
                  <c:v>3.5280899919736367E-7</c:v>
                </c:pt>
                <c:pt idx="100">
                  <c:v>3.8950773168557314E-7</c:v>
                </c:pt>
              </c:numCache>
            </c:numRef>
          </c:val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Forward!$L$41:$DH$41</c:f>
              <c:numCache>
                <c:formatCode>General</c:formatCode>
                <c:ptCount val="101"/>
                <c:pt idx="0">
                  <c:v>0</c:v>
                </c:pt>
                <c:pt idx="1">
                  <c:v>1.3499161336068706E-25</c:v>
                </c:pt>
                <c:pt idx="2">
                  <c:v>2.4478994211439986E-24</c:v>
                </c:pt>
                <c:pt idx="3">
                  <c:v>2.3312545502011695E-23</c:v>
                </c:pt>
                <c:pt idx="4">
                  <c:v>1.551126717683789E-22</c:v>
                </c:pt>
                <c:pt idx="5">
                  <c:v>8.0950567169763794E-22</c:v>
                </c:pt>
                <c:pt idx="6">
                  <c:v>3.5278801045877159E-21</c:v>
                </c:pt>
                <c:pt idx="7">
                  <c:v>1.3350651781682831E-20</c:v>
                </c:pt>
                <c:pt idx="8">
                  <c:v>4.5053048341154587E-20</c:v>
                </c:pt>
                <c:pt idx="9">
                  <c:v>1.3819431606970434E-19</c:v>
                </c:pt>
                <c:pt idx="10">
                  <c:v>3.9087964355621171E-19</c:v>
                </c:pt>
                <c:pt idx="11">
                  <c:v>1.0309149672813059E-18</c:v>
                </c:pt>
                <c:pt idx="12">
                  <c:v>2.5578611689055193E-18</c:v>
                </c:pt>
                <c:pt idx="13">
                  <c:v>6.0134825382671831E-18</c:v>
                </c:pt>
                <c:pt idx="14">
                  <c:v>1.3475463961077083E-17</c:v>
                </c:pt>
                <c:pt idx="15">
                  <c:v>2.892560269746469E-17</c:v>
                </c:pt>
                <c:pt idx="16">
                  <c:v>5.9726069166003953E-17</c:v>
                </c:pt>
                <c:pt idx="17">
                  <c:v>1.1905462255317962E-16</c:v>
                </c:pt>
                <c:pt idx="18">
                  <c:v>2.2981261286953539E-16</c:v>
                </c:pt>
                <c:pt idx="19">
                  <c:v>4.3074098153229915E-16</c:v>
                </c:pt>
                <c:pt idx="20">
                  <c:v>7.857741657947457E-16</c:v>
                </c:pt>
                <c:pt idx="21">
                  <c:v>1.3980468001921094E-15</c:v>
                </c:pt>
                <c:pt idx="22">
                  <c:v>2.4304624113681597E-15</c:v>
                </c:pt>
                <c:pt idx="23">
                  <c:v>4.1353578406777094E-15</c:v>
                </c:pt>
                <c:pt idx="24">
                  <c:v>6.8965745026944577E-15</c:v>
                </c:pt>
                <c:pt idx="25">
                  <c:v>1.1288201785893834E-14</c:v>
                </c:pt>
                <c:pt idx="26">
                  <c:v>1.8155413935149683E-14</c:v>
                </c:pt>
                <c:pt idx="27">
                  <c:v>2.8724205226021678E-14</c:v>
                </c:pt>
                <c:pt idx="28">
                  <c:v>4.4748464853206507E-14</c:v>
                </c:pt>
                <c:pt idx="29">
                  <c:v>6.8704747985662943E-14</c:v>
                </c:pt>
                <c:pt idx="30">
                  <c:v>1.0404731716989801E-13</c:v>
                </c:pt>
                <c:pt idx="31">
                  <c:v>1.5553857139355071E-13</c:v>
                </c:pt>
                <c:pt idx="32">
                  <c:v>2.2967286919060894E-13</c:v>
                </c:pt>
                <c:pt idx="33">
                  <c:v>3.3521500497125668E-13</c:v>
                </c:pt>
                <c:pt idx="34">
                  <c:v>4.8387822879238465E-13</c:v>
                </c:pt>
                <c:pt idx="35">
                  <c:v>6.9117071973962697E-13</c:v>
                </c:pt>
                <c:pt idx="36">
                  <c:v>9.774438383878329E-13</c:v>
                </c:pt>
                <c:pt idx="37">
                  <c:v>1.3691802961919797E-12</c:v>
                </c:pt>
                <c:pt idx="38">
                  <c:v>1.900565585881614E-12</c:v>
                </c:pt>
                <c:pt idx="39">
                  <c:v>2.6153916084843071E-12</c:v>
                </c:pt>
                <c:pt idx="40">
                  <c:v>3.5693473955644395E-12</c:v>
                </c:pt>
                <c:pt idx="41">
                  <c:v>4.8327581402127168E-12</c:v>
                </c:pt>
                <c:pt idx="42">
                  <c:v>6.4938403923514336E-12</c:v>
                </c:pt>
                <c:pt idx="43">
                  <c:v>8.6625482127335342E-12</c:v>
                </c:pt>
                <c:pt idx="44">
                  <c:v>1.1475092280107608E-11</c:v>
                </c:pt>
                <c:pt idx="45">
                  <c:v>1.5099221366954388E-11</c:v>
                </c:pt>
                <c:pt idx="46">
                  <c:v>1.9740363195935087E-11</c:v>
                </c:pt>
                <c:pt idx="47">
                  <c:v>2.5648729412504625E-11</c:v>
                </c:pt>
                <c:pt idx="48">
                  <c:v>3.3127497206100078E-11</c:v>
                </c:pt>
                <c:pt idx="49">
                  <c:v>4.2542187926798676E-11</c:v>
                </c:pt>
                <c:pt idx="50">
                  <c:v>5.4331370817619352E-11</c:v>
                </c:pt>
                <c:pt idx="51">
                  <c:v>6.9018827653976785E-11</c:v>
                </c:pt>
                <c:pt idx="52">
                  <c:v>8.7227321589067759E-11</c:v>
                </c:pt>
                <c:pt idx="53">
                  <c:v>1.0969412078431864E-10</c:v>
                </c:pt>
                <c:pt idx="54">
                  <c:v>1.3728843439450292E-10</c:v>
                </c:pt>
                <c:pt idx="55">
                  <c:v>1.7103092511535743E-10</c:v>
                </c:pt>
                <c:pt idx="56">
                  <c:v>2.1211546872627469E-10</c:v>
                </c:pt>
                <c:pt idx="57">
                  <c:v>2.6193333681250902E-10</c:v>
                </c:pt>
                <c:pt idx="58">
                  <c:v>3.2209998407326204E-10</c:v>
                </c:pt>
                <c:pt idx="59">
                  <c:v>3.944846262598809E-10</c:v>
                </c:pt>
                <c:pt idx="60">
                  <c:v>4.8124279879149042E-10</c:v>
                </c:pt>
                <c:pt idx="61">
                  <c:v>5.8485208941687769E-10</c:v>
                </c:pt>
                <c:pt idx="62">
                  <c:v>7.0815124088877881E-10</c:v>
                </c:pt>
                <c:pt idx="63">
                  <c:v>8.5438282145200012E-10</c:v>
                </c:pt>
                <c:pt idx="64">
                  <c:v>1.0272396619870588E-9</c:v>
                </c:pt>
                <c:pt idx="65">
                  <c:v>1.2309152588684731E-9</c:v>
                </c:pt>
                <c:pt idx="66">
                  <c:v>1.4701583409690583E-9</c:v>
                </c:pt>
                <c:pt idx="67">
                  <c:v>1.7503317977516861E-9</c:v>
                </c:pt>
                <c:pt idx="68">
                  <c:v>2.077476163026603E-9</c:v>
                </c:pt>
                <c:pt idx="69">
                  <c:v>2.4583778457098717E-9</c:v>
                </c:pt>
                <c:pt idx="70">
                  <c:v>2.9006422947966033E-9</c:v>
                </c:pt>
                <c:pt idx="71">
                  <c:v>3.4127722807667718E-9</c:v>
                </c:pt>
                <c:pt idx="72">
                  <c:v>4.0042514697821904E-9</c:v>
                </c:pt>
                <c:pt idx="73">
                  <c:v>4.6856334603266497E-9</c:v>
                </c:pt>
                <c:pt idx="74">
                  <c:v>5.4686364444080903E-9</c:v>
                </c:pt>
                <c:pt idx="75">
                  <c:v>6.3662436471077684E-9</c:v>
                </c:pt>
                <c:pt idx="76">
                  <c:v>7.3928096891566657E-9</c:v>
                </c:pt>
                <c:pt idx="77">
                  <c:v>8.5641730073783836E-9</c:v>
                </c:pt>
                <c:pt idx="78">
                  <c:v>9.8977744572984499E-9</c:v>
                </c:pt>
                <c:pt idx="79">
                  <c:v>1.1412782211024214E-8</c:v>
                </c:pt>
                <c:pt idx="80">
                  <c:v>1.3130223051692127E-8</c:v>
                </c:pt>
                <c:pt idx="81">
                  <c:v>1.5073120153407832E-8</c:v>
                </c:pt>
                <c:pt idx="82">
                  <c:v>1.7266637422719328E-8</c:v>
                </c:pt>
                <c:pt idx="83">
                  <c:v>1.9738230464316653E-8</c:v>
                </c:pt>
                <c:pt idx="84">
                  <c:v>2.2517804219896887E-8</c:v>
                </c:pt>
                <c:pt idx="85">
                  <c:v>2.5637877315025997E-8</c:v>
                </c:pt>
                <c:pt idx="86">
                  <c:v>2.9133753134425229E-8</c:v>
                </c:pt>
                <c:pt idx="87">
                  <c:v>3.3043697631466153E-8</c:v>
                </c:pt>
                <c:pt idx="88">
                  <c:v>3.7409123862831876E-8</c:v>
                </c:pt>
                <c:pt idx="89">
                  <c:v>4.2274783224349375E-8</c:v>
                </c:pt>
                <c:pt idx="90">
                  <c:v>4.7688963348975711E-8</c:v>
                </c:pt>
                <c:pt idx="91">
                  <c:v>5.370369261288484E-8</c:v>
                </c:pt>
                <c:pt idx="92">
                  <c:v>6.0374951180606407E-8</c:v>
                </c:pt>
                <c:pt idx="93">
                  <c:v>6.7762888505267157E-8</c:v>
                </c:pt>
                <c:pt idx="94">
                  <c:v>7.5932047185230759E-8</c:v>
                </c:pt>
                <c:pt idx="95">
                  <c:v>8.4951593063874369E-8</c:v>
                </c:pt>
                <c:pt idx="96">
                  <c:v>9.4895551444926201E-8</c:v>
                </c:pt>
                <c:pt idx="97">
                  <c:v>1.0584304928176731E-7</c:v>
                </c:pt>
                <c:pt idx="98">
                  <c:v>1.1787856318541339E-7</c:v>
                </c:pt>
                <c:pt idx="99">
                  <c:v>1.3109217308258165E-7</c:v>
                </c:pt>
                <c:pt idx="100">
                  <c:v>1.4557982134235393E-7</c:v>
                </c:pt>
              </c:numCache>
            </c:numRef>
          </c:val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Forward!$L$42:$DH$42</c:f>
              <c:numCache>
                <c:formatCode>General</c:formatCode>
                <c:ptCount val="101"/>
                <c:pt idx="0">
                  <c:v>0</c:v>
                </c:pt>
                <c:pt idx="1">
                  <c:v>1.1175737388417452E-26</c:v>
                </c:pt>
                <c:pt idx="2">
                  <c:v>2.1214252169799577E-25</c:v>
                </c:pt>
                <c:pt idx="3">
                  <c:v>2.1101100500476639E-24</c:v>
                </c:pt>
                <c:pt idx="4">
                  <c:v>1.4633496198751564E-23</c:v>
                </c:pt>
                <c:pt idx="5">
                  <c:v>7.9448692093042587E-23</c:v>
                </c:pt>
                <c:pt idx="6">
                  <c:v>3.5957908860176423E-22</c:v>
                </c:pt>
                <c:pt idx="7">
                  <c:v>1.4109244056325875E-21</c:v>
                </c:pt>
                <c:pt idx="8">
                  <c:v>4.9295301494990245E-21</c:v>
                </c:pt>
                <c:pt idx="9">
                  <c:v>1.5633555352487001E-20</c:v>
                </c:pt>
                <c:pt idx="10">
                  <c:v>4.5660940240091879E-20</c:v>
                </c:pt>
                <c:pt idx="11">
                  <c:v>1.2420653087159949E-19</c:v>
                </c:pt>
                <c:pt idx="12">
                  <c:v>3.1749565936035837E-19</c:v>
                </c:pt>
                <c:pt idx="13">
                  <c:v>7.6820337009364442E-19</c:v>
                </c:pt>
                <c:pt idx="14">
                  <c:v>1.769950509112758E-18</c:v>
                </c:pt>
                <c:pt idx="15">
                  <c:v>3.9027460325638183E-18</c:v>
                </c:pt>
                <c:pt idx="16">
                  <c:v>8.2708213839406083E-18</c:v>
                </c:pt>
                <c:pt idx="17">
                  <c:v>1.6907341647405103E-17</c:v>
                </c:pt>
                <c:pt idx="18">
                  <c:v>3.3443693153576981E-17</c:v>
                </c:pt>
                <c:pt idx="19">
                  <c:v>6.4187828317833324E-17</c:v>
                </c:pt>
                <c:pt idx="20">
                  <c:v>1.1982064311369422E-16</c:v>
                </c:pt>
                <c:pt idx="21">
                  <c:v>2.1800654687823879E-16</c:v>
                </c:pt>
                <c:pt idx="22">
                  <c:v>3.8733012051861141E-16</c:v>
                </c:pt>
                <c:pt idx="23">
                  <c:v>6.731218358035947E-16</c:v>
                </c:pt>
                <c:pt idx="24">
                  <c:v>1.145929957062836E-15</c:v>
                </c:pt>
                <c:pt idx="25">
                  <c:v>1.9136416357713472E-15</c:v>
                </c:pt>
                <c:pt idx="26">
                  <c:v>3.1385634093050866E-15</c:v>
                </c:pt>
                <c:pt idx="27">
                  <c:v>5.0611502385839274E-15</c:v>
                </c:pt>
                <c:pt idx="28">
                  <c:v>8.0325340239366002E-15</c:v>
                </c:pt>
                <c:pt idx="29">
                  <c:v>1.255855900908641E-14</c:v>
                </c:pt>
                <c:pt idx="30">
                  <c:v>1.9358694881238575E-14</c:v>
                </c:pt>
                <c:pt idx="31">
                  <c:v>2.9443981263973554E-14</c:v>
                </c:pt>
                <c:pt idx="32">
                  <c:v>4.4219072345462956E-14</c:v>
                </c:pt>
                <c:pt idx="33">
                  <c:v>6.5614510139655409E-14</c:v>
                </c:pt>
                <c:pt idx="34">
                  <c:v>9.6256571547943116E-14</c:v>
                </c:pt>
                <c:pt idx="35">
                  <c:v>1.3968341958909695E-13</c:v>
                </c:pt>
                <c:pt idx="36">
                  <c:v>2.0061785367371731E-13</c:v>
                </c:pt>
                <c:pt idx="37">
                  <c:v>2.8530870730775775E-13</c:v>
                </c:pt>
                <c:pt idx="38">
                  <c:v>4.0195489248045372E-13</c:v>
                </c:pt>
                <c:pt idx="39">
                  <c:v>5.6122824502627831E-13</c:v>
                </c:pt>
                <c:pt idx="40">
                  <c:v>7.7691368947061511E-13</c:v>
                </c:pt>
                <c:pt idx="41">
                  <c:v>1.0666878183208626E-12</c:v>
                </c:pt>
                <c:pt idx="42">
                  <c:v>1.4530597703453838E-12</c:v>
                </c:pt>
                <c:pt idx="43">
                  <c:v>1.9645012936935285E-12</c:v>
                </c:pt>
                <c:pt idx="44">
                  <c:v>2.6367960889416934E-12</c:v>
                </c:pt>
                <c:pt idx="45">
                  <c:v>3.5146419380004604E-12</c:v>
                </c:pt>
                <c:pt idx="46">
                  <c:v>4.6535427284421259E-12</c:v>
                </c:pt>
                <c:pt idx="47">
                  <c:v>6.1220312678075057E-12</c:v>
                </c:pt>
                <c:pt idx="48">
                  <c:v>8.0042677348944943E-12</c:v>
                </c:pt>
                <c:pt idx="49">
                  <c:v>1.0403062718512397E-11</c:v>
                </c:pt>
                <c:pt idx="50">
                  <c:v>1.3443378029916101E-11</c:v>
                </c:pt>
                <c:pt idx="51">
                  <c:v>1.7276362822063458E-11</c:v>
                </c:pt>
                <c:pt idx="52">
                  <c:v>2.2083986983813947E-11</c:v>
                </c:pt>
                <c:pt idx="53">
                  <c:v>2.8084338275128739E-11</c:v>
                </c:pt>
                <c:pt idx="54">
                  <c:v>3.5537654203447796E-11</c:v>
                </c:pt>
                <c:pt idx="55">
                  <c:v>4.4753164183426795E-11</c:v>
                </c:pt>
                <c:pt idx="56">
                  <c:v>5.6096822042591348E-11</c:v>
                </c:pt>
                <c:pt idx="57">
                  <c:v>7.0000013403704818E-11</c:v>
                </c:pt>
                <c:pt idx="58">
                  <c:v>8.6969326859536968E-11</c:v>
                </c:pt>
                <c:pt idx="59">
                  <c:v>1.0759748212562163E-10</c:v>
                </c:pt>
                <c:pt idx="60">
                  <c:v>1.3257551247971711E-10</c:v>
                </c:pt>
                <c:pt idx="61">
                  <c:v>1.627063027413781E-10</c:v>
                </c:pt>
                <c:pt idx="62">
                  <c:v>1.9891958778008079E-10</c:v>
                </c:pt>
                <c:pt idx="63">
                  <c:v>2.4228852003515923E-10</c:v>
                </c:pt>
                <c:pt idx="64">
                  <c:v>2.9404791775581735E-10</c:v>
                </c:pt>
                <c:pt idx="65">
                  <c:v>3.5561430859627822E-10</c:v>
                </c:pt>
                <c:pt idx="66">
                  <c:v>4.2860788580274861E-10</c:v>
                </c:pt>
                <c:pt idx="67">
                  <c:v>5.1487649648002111E-10</c:v>
                </c:pt>
                <c:pt idx="68">
                  <c:v>6.1652178330273162E-10</c:v>
                </c:pt>
                <c:pt idx="69">
                  <c:v>7.3592760251813137E-10</c:v>
                </c:pt>
                <c:pt idx="70">
                  <c:v>8.7579084215447054E-10</c:v>
                </c:pt>
                <c:pt idx="71">
                  <c:v>1.0391547649848242E-9</c:v>
                </c:pt>
                <c:pt idx="72">
                  <c:v>1.2294450009859511E-9</c:v>
                </c:pt>
                <c:pt idx="73">
                  <c:v>1.4505083137635964E-9</c:v>
                </c:pt>
                <c:pt idx="74">
                  <c:v>1.7066542646802055E-9</c:v>
                </c:pt>
                <c:pt idx="75">
                  <c:v>2.002699897211537E-9</c:v>
                </c:pt>
                <c:pt idx="76">
                  <c:v>2.3440175623711503E-9</c:v>
                </c:pt>
                <c:pt idx="77">
                  <c:v>2.7365860038746893E-9</c:v>
                </c:pt>
                <c:pt idx="78">
                  <c:v>3.187044819070592E-9</c:v>
                </c:pt>
                <c:pt idx="79">
                  <c:v>3.7027524085440513E-9</c:v>
                </c:pt>
                <c:pt idx="80">
                  <c:v>4.2918475237130983E-9</c:v>
                </c:pt>
                <c:pt idx="81">
                  <c:v>4.9633145176883497E-9</c:v>
                </c:pt>
                <c:pt idx="82">
                  <c:v>5.7270524001723505E-9</c:v>
                </c:pt>
                <c:pt idx="83">
                  <c:v>6.5939477922439485E-9</c:v>
                </c:pt>
                <c:pt idx="84">
                  <c:v>7.5759518715232758E-9</c:v>
                </c:pt>
                <c:pt idx="85">
                  <c:v>8.6861613924610372E-9</c:v>
                </c:pt>
                <c:pt idx="86">
                  <c:v>9.9389038603615461E-9</c:v>
                </c:pt>
                <c:pt idx="87">
                  <c:v>1.1349826931252869E-8</c:v>
                </c:pt>
                <c:pt idx="88">
                  <c:v>1.2935992102882736E-8</c:v>
                </c:pt>
                <c:pt idx="89">
                  <c:v>1.4715972754968802E-8</c:v>
                </c:pt>
                <c:pt idx="90">
                  <c:v>1.6709956589392264E-8</c:v>
                </c:pt>
                <c:pt idx="91">
                  <c:v>1.8939852513320464E-8</c:v>
                </c:pt>
                <c:pt idx="92">
                  <c:v>2.1429402000304292E-8</c:v>
                </c:pt>
                <c:pt idx="93">
                  <c:v>2.4204294956247742E-8</c:v>
                </c:pt>
                <c:pt idx="94">
                  <c:v>2.7292290108818326E-8</c:v>
                </c:pt>
                <c:pt idx="95">
                  <c:v>3.0723339930386623E-8</c:v>
                </c:pt>
                <c:pt idx="96">
                  <c:v>3.4529720095980594E-8</c:v>
                </c:pt>
                <c:pt idx="97">
                  <c:v>3.8746163469044135E-8</c:v>
                </c:pt>
                <c:pt idx="98">
                  <c:v>4.3409998599028644E-8</c:v>
                </c:pt>
                <c:pt idx="99">
                  <c:v>4.856129270605023E-8</c:v>
                </c:pt>
                <c:pt idx="100">
                  <c:v>5.4242999119041793E-8</c:v>
                </c:pt>
              </c:numCache>
            </c:numRef>
          </c:val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Forward!$L$43:$DH$43</c:f>
              <c:numCache>
                <c:formatCode>General</c:formatCode>
                <c:ptCount val="101"/>
                <c:pt idx="0">
                  <c:v>0</c:v>
                </c:pt>
                <c:pt idx="1">
                  <c:v>9.5946411556903356E-28</c:v>
                </c:pt>
                <c:pt idx="2">
                  <c:v>1.9022282016598162E-26</c:v>
                </c:pt>
                <c:pt idx="3">
                  <c:v>1.9720895084163844E-25</c:v>
                </c:pt>
                <c:pt idx="4">
                  <c:v>1.4227775185114846E-24</c:v>
                </c:pt>
                <c:pt idx="5">
                  <c:v>8.0221516987048601E-24</c:v>
                </c:pt>
                <c:pt idx="6">
                  <c:v>3.7646170691941954E-23</c:v>
                </c:pt>
                <c:pt idx="7">
                  <c:v>1.5293677001422899E-22</c:v>
                </c:pt>
                <c:pt idx="8">
                  <c:v>5.5246118124083376E-22</c:v>
                </c:pt>
                <c:pt idx="9">
                  <c:v>1.8092150230454147E-21</c:v>
                </c:pt>
                <c:pt idx="10">
                  <c:v>5.4500333589575732E-21</c:v>
                </c:pt>
                <c:pt idx="11">
                  <c:v>1.5273557040037231E-20</c:v>
                </c:pt>
                <c:pt idx="12">
                  <c:v>4.0181414022844876E-20</c:v>
                </c:pt>
                <c:pt idx="13">
                  <c:v>9.9961629869178386E-20</c:v>
                </c:pt>
                <c:pt idx="14">
                  <c:v>2.3658722830164651E-19</c:v>
                </c:pt>
                <c:pt idx="15">
                  <c:v>5.3542666174900184E-19</c:v>
                </c:pt>
                <c:pt idx="16">
                  <c:v>1.1636584127688975E-18</c:v>
                </c:pt>
                <c:pt idx="17">
                  <c:v>2.4376224095882544E-18</c:v>
                </c:pt>
                <c:pt idx="18">
                  <c:v>4.9374703601487795E-18</c:v>
                </c:pt>
                <c:pt idx="19">
                  <c:v>9.6971369162332851E-18</c:v>
                </c:pt>
                <c:pt idx="20">
                  <c:v>1.8511418335600456E-17</c:v>
                </c:pt>
                <c:pt idx="21">
                  <c:v>3.4421160894088116E-17</c:v>
                </c:pt>
                <c:pt idx="22">
                  <c:v>6.2463882537397442E-17</c:v>
                </c:pt>
                <c:pt idx="23">
                  <c:v>1.1081257799334565E-16</c:v>
                </c:pt>
                <c:pt idx="24">
                  <c:v>1.9247236757858671E-16</c:v>
                </c:pt>
                <c:pt idx="25">
                  <c:v>3.277658272015794E-16</c:v>
                </c:pt>
                <c:pt idx="26">
                  <c:v>5.4791649372049431E-16</c:v>
                </c:pt>
                <c:pt idx="27">
                  <c:v>9.0013983040479914E-16</c:v>
                </c:pt>
                <c:pt idx="28">
                  <c:v>1.4547759639067203E-15</c:v>
                </c:pt>
                <c:pt idx="29">
                  <c:v>2.3151533115722987E-15</c:v>
                </c:pt>
                <c:pt idx="30">
                  <c:v>3.6310617772446942E-15</c:v>
                </c:pt>
                <c:pt idx="31">
                  <c:v>5.6169438746525614E-15</c:v>
                </c:pt>
                <c:pt idx="32">
                  <c:v>8.5761876684579724E-15</c:v>
                </c:pt>
                <c:pt idx="33">
                  <c:v>1.2933232839302158E-14</c:v>
                </c:pt>
                <c:pt idx="34">
                  <c:v>1.9275586759234729E-14</c:v>
                </c:pt>
                <c:pt idx="35">
                  <c:v>2.8408297654951955E-14</c:v>
                </c:pt>
                <c:pt idx="36">
                  <c:v>4.1423953269640549E-14</c:v>
                </c:pt>
                <c:pt idx="37">
                  <c:v>5.9791872432045279E-14</c:v>
                </c:pt>
                <c:pt idx="38">
                  <c:v>8.5470840015928226E-14</c:v>
                </c:pt>
                <c:pt idx="39">
                  <c:v>1.2105050912060699E-13</c:v>
                </c:pt>
                <c:pt idx="40">
                  <c:v>1.6992746379404484E-13</c:v>
                </c:pt>
                <c:pt idx="41">
                  <c:v>2.3652290668673137E-13</c:v>
                </c:pt>
                <c:pt idx="42">
                  <c:v>3.2655001355110408E-13</c:v>
                </c:pt>
                <c:pt idx="43">
                  <c:v>4.4734018471334357E-13</c:v>
                </c:pt>
                <c:pt idx="44">
                  <c:v>6.0823872600522408E-13</c:v>
                </c:pt>
                <c:pt idx="45">
                  <c:v>8.2108191075550816E-13</c:v>
                </c:pt>
                <c:pt idx="46">
                  <c:v>1.1007689119540232E-12</c:v>
                </c:pt>
                <c:pt idx="47">
                  <c:v>1.4659437502360293E-12</c:v>
                </c:pt>
                <c:pt idx="48">
                  <c:v>1.9398041784075239E-12</c:v>
                </c:pt>
                <c:pt idx="49">
                  <c:v>2.5510563152032248E-12</c:v>
                </c:pt>
                <c:pt idx="50">
                  <c:v>3.335035846996035E-12</c:v>
                </c:pt>
                <c:pt idx="51">
                  <c:v>4.3350187321866961E-12</c:v>
                </c:pt>
                <c:pt idx="52">
                  <c:v>5.6037465636767309E-12</c:v>
                </c:pt>
                <c:pt idx="53">
                  <c:v>7.2051940636032839E-12</c:v>
                </c:pt>
                <c:pt idx="54">
                  <c:v>9.2166085935987064E-12</c:v>
                </c:pt>
                <c:pt idx="55">
                  <c:v>1.1730854054239258E-11</c:v>
                </c:pt>
                <c:pt idx="56">
                  <c:v>1.4859094108920954E-11</c:v>
                </c:pt>
                <c:pt idx="57">
                  <c:v>1.8733852288905712E-11</c:v>
                </c:pt>
                <c:pt idx="58">
                  <c:v>2.3512489205452824E-11</c:v>
                </c:pt>
                <c:pt idx="59">
                  <c:v>2.9381139798584692E-11</c:v>
                </c:pt>
                <c:pt idx="60">
                  <c:v>3.6559156276079754E-11</c:v>
                </c:pt>
                <c:pt idx="61">
                  <c:v>4.5304105125945686E-11</c:v>
                </c:pt>
                <c:pt idx="62">
                  <c:v>5.5917369305477056E-11</c:v>
                </c:pt>
                <c:pt idx="63">
                  <c:v>6.8750409404105393E-11</c:v>
                </c:pt>
                <c:pt idx="64">
                  <c:v>8.4211740229279391E-11</c:v>
                </c:pt>
                <c:pt idx="65">
                  <c:v>1.0277468185798039E-10</c:v>
                </c:pt>
                <c:pt idx="66">
                  <c:v>1.2498594671446327E-10</c:v>
                </c:pt>
                <c:pt idx="67">
                  <c:v>1.5147512666069221E-10</c:v>
                </c:pt>
                <c:pt idx="68">
                  <c:v>1.8296514640312277E-10</c:v>
                </c:pt>
                <c:pt idx="69">
                  <c:v>2.2028375171162711E-10</c:v>
                </c:pt>
                <c:pt idx="70">
                  <c:v>2.643761029975122E-10</c:v>
                </c:pt>
                <c:pt idx="71">
                  <c:v>3.1631854669228444E-10</c:v>
                </c:pt>
                <c:pt idx="72">
                  <c:v>3.7733363859222748E-10</c:v>
                </c:pt>
                <c:pt idx="73">
                  <c:v>4.4880649487186551E-10</c:v>
                </c:pt>
                <c:pt idx="74">
                  <c:v>5.3230254780868957E-10</c:v>
                </c:pt>
                <c:pt idx="75">
                  <c:v>6.2958678438974631E-10</c:v>
                </c:pt>
                <c:pt idx="76">
                  <c:v>7.4264454687645696E-10</c:v>
                </c:pt>
                <c:pt idx="77">
                  <c:v>8.7370397507704259E-10</c:v>
                </c:pt>
                <c:pt idx="78">
                  <c:v>1.0252601705070112E-9</c:v>
                </c:pt>
                <c:pt idx="79">
                  <c:v>1.2001011627993558E-9</c:v>
                </c:pt>
                <c:pt idx="80">
                  <c:v>1.4013357586506703E-9</c:v>
                </c:pt>
                <c:pt idx="81">
                  <c:v>1.6324233532518743E-9</c:v>
                </c:pt>
                <c:pt idx="82">
                  <c:v>1.8972057835484726E-9</c:v>
                </c:pt>
                <c:pt idx="83">
                  <c:v>2.1999413018024205E-9</c:v>
                </c:pt>
                <c:pt idx="84">
                  <c:v>2.5453407467841994E-9</c:v>
                </c:pt>
                <c:pt idx="85">
                  <c:v>2.9386059885093806E-9</c:v>
                </c:pt>
                <c:pt idx="86">
                  <c:v>3.3854707207499023E-9</c:v>
                </c:pt>
                <c:pt idx="87">
                  <c:v>3.8922436735988203E-9</c:v>
                </c:pt>
                <c:pt idx="88">
                  <c:v>4.4658543161520274E-9</c:v>
                </c:pt>
                <c:pt idx="89">
                  <c:v>5.113901116896252E-9</c:v>
                </c:pt>
                <c:pt idx="90">
                  <c:v>5.8447024266654093E-9</c:v>
                </c:pt>
                <c:pt idx="91">
                  <c:v>6.6673500460543023E-9</c:v>
                </c:pt>
                <c:pt idx="92">
                  <c:v>7.5917655359678652E-9</c:v>
                </c:pt>
                <c:pt idx="93">
                  <c:v>8.6287593265447421E-9</c:v>
                </c:pt>
                <c:pt idx="94">
                  <c:v>9.7900926760361129E-9</c:v>
                </c:pt>
                <c:pt idx="95">
                  <c:v>1.1088542527355305E-8</c:v>
                </c:pt>
                <c:pt idx="96">
                  <c:v>1.2537969305952553E-8</c:v>
                </c:pt>
                <c:pt idx="97">
                  <c:v>1.4153387698424683E-8</c:v>
                </c:pt>
                <c:pt idx="98">
                  <c:v>1.595104044685485E-8</c:v>
                </c:pt>
                <c:pt idx="99">
                  <c:v>1.7948475189306099E-8</c:v>
                </c:pt>
                <c:pt idx="100">
                  <c:v>2.0164624372178811E-8</c:v>
                </c:pt>
              </c:numCache>
            </c:numRef>
          </c:val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Forward!$L$44:$DH$44</c:f>
              <c:numCache>
                <c:formatCode>General</c:formatCode>
                <c:ptCount val="101"/>
                <c:pt idx="0">
                  <c:v>0</c:v>
                </c:pt>
                <c:pt idx="1">
                  <c:v>8.5309994563464387E-29</c:v>
                </c:pt>
                <c:pt idx="2">
                  <c:v>1.7628734271508092E-27</c:v>
                </c:pt>
                <c:pt idx="3">
                  <c:v>1.9013117687160488E-26</c:v>
                </c:pt>
                <c:pt idx="4">
                  <c:v>1.4245570956823517E-25</c:v>
                </c:pt>
                <c:pt idx="5">
                  <c:v>8.3283129509159627E-25</c:v>
                </c:pt>
                <c:pt idx="6">
                  <c:v>4.0464102115003866E-24</c:v>
                </c:pt>
                <c:pt idx="7">
                  <c:v>1.6996141651394023E-23</c:v>
                </c:pt>
                <c:pt idx="8">
                  <c:v>6.3398319653970118E-23</c:v>
                </c:pt>
                <c:pt idx="9">
                  <c:v>2.1413591562610498E-22</c:v>
                </c:pt>
                <c:pt idx="10">
                  <c:v>6.645711965329477E-22</c:v>
                </c:pt>
                <c:pt idx="11">
                  <c:v>1.9167959849277339E-21</c:v>
                </c:pt>
                <c:pt idx="12">
                  <c:v>5.1848046676945008E-21</c:v>
                </c:pt>
                <c:pt idx="13">
                  <c:v>1.3249987133485944E-20</c:v>
                </c:pt>
                <c:pt idx="14">
                  <c:v>3.2186588578415473E-20</c:v>
                </c:pt>
                <c:pt idx="15">
                  <c:v>7.4702117774180537E-20</c:v>
                </c:pt>
                <c:pt idx="16">
                  <c:v>1.6636994384078309E-19</c:v>
                </c:pt>
                <c:pt idx="17">
                  <c:v>3.568759326962268E-19</c:v>
                </c:pt>
                <c:pt idx="18">
                  <c:v>7.3970458049392802E-19</c:v>
                </c:pt>
                <c:pt idx="19">
                  <c:v>1.4856518385957867E-18</c:v>
                </c:pt>
                <c:pt idx="20">
                  <c:v>2.898436217733242E-18</c:v>
                </c:pt>
                <c:pt idx="21">
                  <c:v>5.5048311056119365E-18</c:v>
                </c:pt>
                <c:pt idx="22">
                  <c:v>1.0197599262767268E-17</c:v>
                </c:pt>
                <c:pt idx="23">
                  <c:v>1.8457626972366563E-17</c:v>
                </c:pt>
                <c:pt idx="24">
                  <c:v>3.2692711391360799E-17</c:v>
                </c:pt>
                <c:pt idx="25">
                  <c:v>5.6745277984962433E-17</c:v>
                </c:pt>
                <c:pt idx="26">
                  <c:v>9.6640886772990157E-17</c:v>
                </c:pt>
                <c:pt idx="27">
                  <c:v>1.6167489720361892E-16</c:v>
                </c:pt>
                <c:pt idx="28">
                  <c:v>2.6596746633122548E-16</c:v>
                </c:pt>
                <c:pt idx="29">
                  <c:v>4.3065872404462837E-16</c:v>
                </c:pt>
                <c:pt idx="30">
                  <c:v>6.8696828795515244E-16</c:v>
                </c:pt>
                <c:pt idx="31">
                  <c:v>1.0804082557685861E-15</c:v>
                </c:pt>
                <c:pt idx="32">
                  <c:v>1.6765186739255353E-15</c:v>
                </c:pt>
                <c:pt idx="33">
                  <c:v>2.5685916776767643E-15</c:v>
                </c:pt>
                <c:pt idx="34">
                  <c:v>3.8879676921776209E-15</c:v>
                </c:pt>
                <c:pt idx="35">
                  <c:v>5.8176271397888657E-15</c:v>
                </c:pt>
                <c:pt idx="36">
                  <c:v>8.6099670616327515E-15</c:v>
                </c:pt>
                <c:pt idx="37">
                  <c:v>1.2609847137705414E-14</c:v>
                </c:pt>
                <c:pt idx="38">
                  <c:v>1.8284217117660592E-14</c:v>
                </c:pt>
                <c:pt idx="39">
                  <c:v>2.6259901090995922E-14</c:v>
                </c:pt>
                <c:pt idx="40">
                  <c:v>3.7371416829519402E-14</c:v>
                </c:pt>
                <c:pt idx="41">
                  <c:v>5.272105414511181E-14</c:v>
                </c:pt>
                <c:pt idx="42">
                  <c:v>7.3753828314751999E-14</c:v>
                </c:pt>
                <c:pt idx="43">
                  <c:v>1.0235036655135704E-13</c:v>
                </c:pt>
                <c:pt idx="44">
                  <c:v>1.4094128053739888E-13</c:v>
                </c:pt>
                <c:pt idx="45">
                  <c:v>1.9264712930592523E-13</c:v>
                </c:pt>
                <c:pt idx="46">
                  <c:v>2.6144868713839137E-13</c:v>
                </c:pt>
                <c:pt idx="47">
                  <c:v>3.5239290325623266E-13</c:v>
                </c:pt>
                <c:pt idx="48">
                  <c:v>4.7184067618510649E-13</c:v>
                </c:pt>
                <c:pt idx="49">
                  <c:v>6.277633676552439E-13</c:v>
                </c:pt>
                <c:pt idx="50">
                  <c:v>8.3009585022549971E-13</c:v>
                </c:pt>
                <c:pt idx="51">
                  <c:v>1.0911548204649651E-12</c:v>
                </c:pt>
                <c:pt idx="52">
                  <c:v>1.426132115962566E-12</c:v>
                </c:pt>
                <c:pt idx="53">
                  <c:v>1.853673849580873E-12</c:v>
                </c:pt>
                <c:pt idx="54">
                  <c:v>2.3965573175655956E-12</c:v>
                </c:pt>
                <c:pt idx="55">
                  <c:v>3.082478848104542E-12</c:v>
                </c:pt>
                <c:pt idx="56">
                  <c:v>3.9449670318167625E-12</c:v>
                </c:pt>
                <c:pt idx="57">
                  <c:v>5.0244371129303313E-12</c:v>
                </c:pt>
                <c:pt idx="58">
                  <c:v>6.3694037164264156E-12</c:v>
                </c:pt>
                <c:pt idx="59">
                  <c:v>8.0378705384049706E-12</c:v>
                </c:pt>
                <c:pt idx="60">
                  <c:v>1.0098917129956387E-11</c:v>
                </c:pt>
                <c:pt idx="61">
                  <c:v>1.2634504453887689E-11</c:v>
                </c:pt>
                <c:pt idx="62">
                  <c:v>1.5741522483148853E-11</c:v>
                </c:pt>
                <c:pt idx="63">
                  <c:v>1.9534104733573575E-11</c:v>
                </c:pt>
                <c:pt idx="64">
                  <c:v>2.4146236274904498E-11</c:v>
                </c:pt>
                <c:pt idx="65">
                  <c:v>2.9734683435845535E-11</c:v>
                </c:pt>
                <c:pt idx="66">
                  <c:v>3.6482275103463888E-11</c:v>
                </c:pt>
                <c:pt idx="67">
                  <c:v>4.4601567206650687E-11</c:v>
                </c:pt>
                <c:pt idx="68">
                  <c:v>5.4338923659202488E-11</c:v>
                </c:pt>
                <c:pt idx="69">
                  <c:v>6.5979048711783302E-11</c:v>
                </c:pt>
                <c:pt idx="70">
                  <c:v>7.9850007314724334E-11</c:v>
                </c:pt>
                <c:pt idx="71">
                  <c:v>9.6328771716305918E-11</c:v>
                </c:pt>
                <c:pt idx="72">
                  <c:v>1.1584733410473296E-10</c:v>
                </c:pt>
                <c:pt idx="73">
                  <c:v>1.3889942663731583E-10</c:v>
                </c:pt>
                <c:pt idx="74">
                  <c:v>1.6604789167827542E-10</c:v>
                </c:pt>
                <c:pt idx="75">
                  <c:v>1.9793274647807116E-10</c:v>
                </c:pt>
                <c:pt idx="76">
                  <c:v>2.3527998786331368E-10</c:v>
                </c:pt>
                <c:pt idx="77">
                  <c:v>2.7891118375849116E-10</c:v>
                </c:pt>
                <c:pt idx="78">
                  <c:v>3.2975389952049392E-10</c:v>
                </c:pt>
                <c:pt idx="79">
                  <c:v>3.8885300812617744E-10</c:v>
                </c:pt>
                <c:pt idx="80">
                  <c:v>4.5738293420423831E-10</c:v>
                </c:pt>
                <c:pt idx="81">
                  <c:v>5.3666088273818825E-10</c:v>
                </c:pt>
                <c:pt idx="82">
                  <c:v>6.2816110398038439E-10</c:v>
                </c:pt>
                <c:pt idx="83">
                  <c:v>7.335302467015706E-10</c:v>
                </c:pt>
                <c:pt idx="84">
                  <c:v>8.5460385235045089E-10</c:v>
                </c:pt>
                <c:pt idx="85">
                  <c:v>9.9342404300822973E-10</c:v>
                </c:pt>
                <c:pt idx="86">
                  <c:v>1.1522584561892621E-9</c:v>
                </c:pt>
                <c:pt idx="87">
                  <c:v>1.3336204795569706E-9</c:v>
                </c:pt>
                <c:pt idx="88">
                  <c:v>1.5402908384907024E-9</c:v>
                </c:pt>
                <c:pt idx="89">
                  <c:v>1.7753405891516021E-9</c:v>
                </c:pt>
                <c:pt idx="90">
                  <c:v>2.0421555692518571E-9</c:v>
                </c:pt>
                <c:pt idx="91">
                  <c:v>2.344462358130553E-9</c:v>
                </c:pt>
                <c:pt idx="92">
                  <c:v>2.6863557969802698E-9</c:v>
                </c:pt>
                <c:pt idx="93">
                  <c:v>3.0723281191514762E-9</c:v>
                </c:pt>
                <c:pt idx="94">
                  <c:v>3.507299739387525E-9</c:v>
                </c:pt>
                <c:pt idx="95">
                  <c:v>3.9966517496129663E-9</c:v>
                </c:pt>
                <c:pt idx="96">
                  <c:v>4.5462601675140349E-9</c:v>
                </c:pt>
                <c:pt idx="97">
                  <c:v>5.1625319826152139E-9</c:v>
                </c:pt>
                <c:pt idx="98">
                  <c:v>5.8524430428729306E-9</c:v>
                </c:pt>
                <c:pt idx="99">
                  <c:v>6.6235778229806537E-9</c:v>
                </c:pt>
                <c:pt idx="100">
                  <c:v>7.4841711136131836E-9</c:v>
                </c:pt>
              </c:numCache>
            </c:numRef>
          </c:val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Forward!$L$45:$DH$45</c:f>
              <c:numCache>
                <c:formatCode>General</c:formatCode>
                <c:ptCount val="101"/>
                <c:pt idx="0">
                  <c:v>0</c:v>
                </c:pt>
                <c:pt idx="1">
                  <c:v>7.846184143628361E-30</c:v>
                </c:pt>
                <c:pt idx="2">
                  <c:v>1.6867407690216322E-28</c:v>
                </c:pt>
                <c:pt idx="3">
                  <c:v>1.8892839034871838E-27</c:v>
                </c:pt>
                <c:pt idx="4">
                  <c:v>1.4677350586908623E-26</c:v>
                </c:pt>
                <c:pt idx="5">
                  <c:v>8.8839988375377646E-26</c:v>
                </c:pt>
                <c:pt idx="6">
                  <c:v>4.4628418835852241E-25</c:v>
                </c:pt>
                <c:pt idx="7">
                  <c:v>1.9356658467186267E-24</c:v>
                </c:pt>
                <c:pt idx="8">
                  <c:v>7.4470134373620462E-24</c:v>
                </c:pt>
                <c:pt idx="9">
                  <c:v>2.5914212588362292E-23</c:v>
                </c:pt>
                <c:pt idx="10">
                  <c:v>8.2772208490268865E-23</c:v>
                </c:pt>
                <c:pt idx="11">
                  <c:v>2.4546618641218484E-22</c:v>
                </c:pt>
                <c:pt idx="12">
                  <c:v>6.8206300159845174E-22</c:v>
                </c:pt>
                <c:pt idx="13">
                  <c:v>1.7890007733069498E-21</c:v>
                </c:pt>
                <c:pt idx="14">
                  <c:v>4.456776283291737E-21</c:v>
                </c:pt>
                <c:pt idx="15">
                  <c:v>1.0599780470118459E-20</c:v>
                </c:pt>
                <c:pt idx="16">
                  <c:v>2.4173638448694147E-20</c:v>
                </c:pt>
                <c:pt idx="17">
                  <c:v>5.3062683180539045E-20</c:v>
                </c:pt>
                <c:pt idx="18">
                  <c:v>1.1247392937389328E-19</c:v>
                </c:pt>
                <c:pt idx="19">
                  <c:v>2.308676757704555E-19</c:v>
                </c:pt>
                <c:pt idx="20">
                  <c:v>4.6005138817517573E-19</c:v>
                </c:pt>
                <c:pt idx="21">
                  <c:v>8.9194739799914689E-19</c:v>
                </c:pt>
                <c:pt idx="22">
                  <c:v>1.6858280549997329E-18</c:v>
                </c:pt>
                <c:pt idx="23">
                  <c:v>3.1116395573681764E-18</c:v>
                </c:pt>
                <c:pt idx="24">
                  <c:v>5.6175932012900453E-18</c:v>
                </c:pt>
                <c:pt idx="25">
                  <c:v>9.933723284768873E-18</c:v>
                </c:pt>
                <c:pt idx="26">
                  <c:v>1.7227882858470241E-17</c:v>
                </c:pt>
                <c:pt idx="27">
                  <c:v>2.9337024079611853E-17</c:v>
                </c:pt>
                <c:pt idx="28">
                  <c:v>4.9105013226624688E-17</c:v>
                </c:pt>
                <c:pt idx="29">
                  <c:v>8.0869165883904295E-17</c:v>
                </c:pt>
                <c:pt idx="30">
                  <c:v>1.3115174809100251E-16</c:v>
                </c:pt>
                <c:pt idx="31">
                  <c:v>2.096305627774051E-16</c:v>
                </c:pt>
                <c:pt idx="32">
                  <c:v>3.3048521835691278E-16</c:v>
                </c:pt>
                <c:pt idx="33">
                  <c:v>5.142436566807843E-16</c:v>
                </c:pt>
                <c:pt idx="34">
                  <c:v>7.902880116154641E-16</c:v>
                </c:pt>
                <c:pt idx="35">
                  <c:v>1.2002210032007134E-15</c:v>
                </c:pt>
                <c:pt idx="36">
                  <c:v>1.8023450873425125E-15</c:v>
                </c:pt>
                <c:pt idx="37">
                  <c:v>2.6775678336833823E-15</c:v>
                </c:pt>
                <c:pt idx="38">
                  <c:v>3.937119962476458E-15</c:v>
                </c:pt>
                <c:pt idx="39">
                  <c:v>5.7325587086367652E-15</c:v>
                </c:pt>
                <c:pt idx="40">
                  <c:v>8.2686303692490844E-15</c:v>
                </c:pt>
                <c:pt idx="41">
                  <c:v>1.1819683788855893E-14</c:v>
                </c:pt>
                <c:pt idx="42">
                  <c:v>1.6750462978856461E-14</c:v>
                </c:pt>
                <c:pt idx="43">
                  <c:v>2.3542263947122782E-14</c:v>
                </c:pt>
                <c:pt idx="44">
                  <c:v>3.282562006777572E-14</c:v>
                </c:pt>
                <c:pt idx="45">
                  <c:v>4.5420883908413074E-14</c:v>
                </c:pt>
                <c:pt idx="46">
                  <c:v>6.2388303314347927E-14</c:v>
                </c:pt>
                <c:pt idx="47">
                  <c:v>8.5089447667172256E-14</c:v>
                </c:pt>
                <c:pt idx="48">
                  <c:v>1.1526212848382723E-13</c:v>
                </c:pt>
                <c:pt idx="49">
                  <c:v>1.5511127872787786E-13</c:v>
                </c:pt>
                <c:pt idx="50">
                  <c:v>2.0741860909652179E-13</c:v>
                </c:pt>
                <c:pt idx="51">
                  <c:v>2.7567424873267777E-13</c:v>
                </c:pt>
                <c:pt idx="52">
                  <c:v>3.6423400375091677E-13</c:v>
                </c:pt>
                <c:pt idx="53">
                  <c:v>4.7850633094490642E-13</c:v>
                </c:pt>
                <c:pt idx="54">
                  <c:v>6.2517362714976509E-13</c:v>
                </c:pt>
                <c:pt idx="55">
                  <c:v>8.1245297783026222E-13</c:v>
                </c:pt>
                <c:pt idx="56">
                  <c:v>1.0504020921756342E-12</c:v>
                </c:pt>
                <c:pt idx="57">
                  <c:v>1.3512767766593417E-12</c:v>
                </c:pt>
                <c:pt idx="58">
                  <c:v>1.7299469647395388E-12</c:v>
                </c:pt>
                <c:pt idx="59">
                  <c:v>2.2043790269061826E-12</c:v>
                </c:pt>
                <c:pt idx="60">
                  <c:v>2.7961928320836949E-12</c:v>
                </c:pt>
                <c:pt idx="61">
                  <c:v>3.5313028176108515E-12</c:v>
                </c:pt>
                <c:pt idx="62">
                  <c:v>4.4406531494480333E-12</c:v>
                </c:pt>
                <c:pt idx="63">
                  <c:v>5.5610579153767202E-12</c:v>
                </c:pt>
                <c:pt idx="64">
                  <c:v>6.9361581898907385E-12</c:v>
                </c:pt>
                <c:pt idx="65">
                  <c:v>8.6175087380317675E-12</c:v>
                </c:pt>
                <c:pt idx="66">
                  <c:v>1.0665808084061269E-11</c:v>
                </c:pt>
                <c:pt idx="67">
                  <c:v>1.3152286656733272E-11</c:v>
                </c:pt>
                <c:pt idx="68">
                  <c:v>1.6160268732872347E-11</c:v>
                </c:pt>
                <c:pt idx="69">
                  <c:v>1.97869249315063E-11</c:v>
                </c:pt>
                <c:pt idx="70">
                  <c:v>2.4145233058211165E-11</c:v>
                </c:pt>
                <c:pt idx="71">
                  <c:v>2.9366166159593081E-11</c:v>
                </c:pt>
                <c:pt idx="72">
                  <c:v>3.5601127716715194E-11</c:v>
                </c:pt>
                <c:pt idx="73">
                  <c:v>4.302465497931893E-11</c:v>
                </c:pt>
                <c:pt idx="74">
                  <c:v>5.1837412515240998E-11</c:v>
                </c:pt>
                <c:pt idx="75">
                  <c:v>6.2269499116679483E-11</c:v>
                </c:pt>
                <c:pt idx="76">
                  <c:v>7.4584092261972326E-11</c:v>
                </c:pt>
                <c:pt idx="77">
                  <c:v>8.9081455373272745E-11</c:v>
                </c:pt>
                <c:pt idx="78">
                  <c:v>1.0610333413182055E-10</c:v>
                </c:pt>
                <c:pt idx="79">
                  <c:v>1.2603776910825533E-10</c:v>
                </c:pt>
                <c:pt idx="80">
                  <c:v>1.4932435293043073E-10</c:v>
                </c:pt>
                <c:pt idx="81">
                  <c:v>1.7645996114031788E-10</c:v>
                </c:pt>
                <c:pt idx="82">
                  <c:v>2.0800498677974165E-10</c:v>
                </c:pt>
                <c:pt idx="83">
                  <c:v>2.4459010958686258E-10</c:v>
                </c:pt>
                <c:pt idx="84">
                  <c:v>2.8692363147661052E-10</c:v>
                </c:pt>
                <c:pt idx="85">
                  <c:v>3.3579941071393491E-10</c:v>
                </c:pt>
                <c:pt idx="86">
                  <c:v>3.9210542786419269E-10</c:v>
                </c:pt>
                <c:pt idx="87">
                  <c:v>4.5683301721584905E-10</c:v>
                </c:pt>
                <c:pt idx="88">
                  <c:v>5.3108679791278073E-10</c:v>
                </c:pt>
                <c:pt idx="89">
                  <c:v>6.1609533950290694E-10</c:v>
                </c:pt>
                <c:pt idx="90">
                  <c:v>7.1322259700300568E-10</c:v>
                </c:pt>
                <c:pt idx="91">
                  <c:v>8.2398015089302763E-10</c:v>
                </c:pt>
                <c:pt idx="92">
                  <c:v>9.5004028768394351E-10</c:v>
                </c:pt>
                <c:pt idx="93">
                  <c:v>1.09324995684841E-9</c:v>
                </c:pt>
                <c:pt idx="94">
                  <c:v>1.2556456399609204E-9</c:v>
                </c:pt>
                <c:pt idx="95">
                  <c:v>1.4394691678615394E-9</c:v>
                </c:pt>
                <c:pt idx="96">
                  <c:v>1.6471845215330994E-9</c:v>
                </c:pt>
                <c:pt idx="97">
                  <c:v>1.8814956521645017E-9</c:v>
                </c:pt>
                <c:pt idx="98">
                  <c:v>2.1453653555615449E-9</c:v>
                </c:pt>
                <c:pt idx="99">
                  <c:v>2.4420352356608077E-9</c:v>
                </c:pt>
                <c:pt idx="100">
                  <c:v>2.7750467914013583E-9</c:v>
                </c:pt>
              </c:numCache>
            </c:numRef>
          </c:val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Forward!$L$46:$DH$46</c:f>
              <c:numCache>
                <c:formatCode>General</c:formatCode>
                <c:ptCount val="101"/>
                <c:pt idx="0">
                  <c:v>0</c:v>
                </c:pt>
                <c:pt idx="1">
                  <c:v>7.4559633672003988E-31</c:v>
                </c:pt>
                <c:pt idx="2">
                  <c:v>1.664602396725134E-29</c:v>
                </c:pt>
                <c:pt idx="3">
                  <c:v>1.9332304500639803E-28</c:v>
                </c:pt>
                <c:pt idx="4">
                  <c:v>1.5549560241838322E-27</c:v>
                </c:pt>
                <c:pt idx="5">
                  <c:v>9.731270504700927E-27</c:v>
                </c:pt>
                <c:pt idx="6">
                  <c:v>5.0479095008994862E-26</c:v>
                </c:pt>
                <c:pt idx="7">
                  <c:v>2.2581637346128317E-25</c:v>
                </c:pt>
                <c:pt idx="8">
                  <c:v>8.9505970946589368E-25</c:v>
                </c:pt>
                <c:pt idx="9">
                  <c:v>3.2055548466238451E-24</c:v>
                </c:pt>
                <c:pt idx="10">
                  <c:v>1.0527454475344879E-23</c:v>
                </c:pt>
                <c:pt idx="11">
                  <c:v>3.2070650654122125E-23</c:v>
                </c:pt>
                <c:pt idx="12">
                  <c:v>9.1462823690908237E-23</c:v>
                </c:pt>
                <c:pt idx="13">
                  <c:v>2.460268877968824E-22</c:v>
                </c:pt>
                <c:pt idx="14">
                  <c:v>6.2807592504385656E-22</c:v>
                </c:pt>
                <c:pt idx="15">
                  <c:v>1.529652053021897E-21</c:v>
                </c:pt>
                <c:pt idx="16">
                  <c:v>3.5698005564421263E-21</c:v>
                </c:pt>
                <c:pt idx="17">
                  <c:v>8.0133513014667069E-21</c:v>
                </c:pt>
                <c:pt idx="18">
                  <c:v>1.735924682966123E-20</c:v>
                </c:pt>
                <c:pt idx="19">
                  <c:v>3.6394875559740678E-20</c:v>
                </c:pt>
                <c:pt idx="20">
                  <c:v>7.4035116194620796E-20</c:v>
                </c:pt>
                <c:pt idx="21">
                  <c:v>1.4645105002343617E-19</c:v>
                </c:pt>
                <c:pt idx="22">
                  <c:v>2.822711040105494E-19</c:v>
                </c:pt>
                <c:pt idx="23">
                  <c:v>5.3104368052438984E-19</c:v>
                </c:pt>
                <c:pt idx="24">
                  <c:v>9.7673375366849967E-19</c:v>
                </c:pt>
                <c:pt idx="25">
                  <c:v>1.7588495010643359E-18</c:v>
                </c:pt>
                <c:pt idx="26">
                  <c:v>3.1049392291829025E-18</c:v>
                </c:pt>
                <c:pt idx="27">
                  <c:v>5.3797648099986145E-18</c:v>
                </c:pt>
                <c:pt idx="28">
                  <c:v>9.1585711034056503E-18</c:v>
                </c:pt>
                <c:pt idx="29">
                  <c:v>1.5334685143673365E-17</c:v>
                </c:pt>
                <c:pt idx="30">
                  <c:v>2.5275380246799582E-17</c:v>
                </c:pt>
                <c:pt idx="31">
                  <c:v>4.1044751122247821E-17</c:v>
                </c:pt>
                <c:pt idx="32">
                  <c:v>6.5718529664327141E-17</c:v>
                </c:pt>
                <c:pt idx="33">
                  <c:v>1.0382363524814106E-16</c:v>
                </c:pt>
                <c:pt idx="34">
                  <c:v>1.6194515469137297E-16</c:v>
                </c:pt>
                <c:pt idx="35">
                  <c:v>2.4955579460778366E-16</c:v>
                </c:pt>
                <c:pt idx="36">
                  <c:v>3.801381074024182E-16</c:v>
                </c:pt>
                <c:pt idx="37">
                  <c:v>5.7268848482232498E-16</c:v>
                </c:pt>
                <c:pt idx="38">
                  <c:v>8.5371462353493303E-16</c:v>
                </c:pt>
                <c:pt idx="39">
                  <c:v>1.2598655413700425E-15</c:v>
                </c:pt>
                <c:pt idx="40">
                  <c:v>1.8413659688313682E-15</c:v>
                </c:pt>
                <c:pt idx="41">
                  <c:v>2.6664658285443332E-15</c:v>
                </c:pt>
                <c:pt idx="42">
                  <c:v>3.8271613764022573E-15</c:v>
                </c:pt>
                <c:pt idx="43">
                  <c:v>5.4464983014006856E-15</c:v>
                </c:pt>
                <c:pt idx="44">
                  <c:v>7.6878296101280063E-15</c:v>
                </c:pt>
                <c:pt idx="45">
                  <c:v>1.0766473449965644E-14</c:v>
                </c:pt>
                <c:pt idx="46">
                  <c:v>1.4964299189394569E-14</c:v>
                </c:pt>
                <c:pt idx="47">
                  <c:v>2.064786514827225E-14</c:v>
                </c:pt>
                <c:pt idx="48">
                  <c:v>2.8290839457928901E-14</c:v>
                </c:pt>
                <c:pt idx="49">
                  <c:v>3.850155775212406E-14</c:v>
                </c:pt>
                <c:pt idx="50">
                  <c:v>5.2056708876093473E-14</c:v>
                </c:pt>
                <c:pt idx="51">
                  <c:v>6.9942293680921017E-14</c:v>
                </c:pt>
                <c:pt idx="52">
                  <c:v>9.3403173359318785E-14</c:v>
                </c:pt>
                <c:pt idx="53">
                  <c:v>1.2400271376537482E-13</c:v>
                </c:pt>
                <c:pt idx="54">
                  <c:v>1.6369424179454595E-13</c:v>
                </c:pt>
                <c:pt idx="55">
                  <c:v>2.149062601783116E-13</c:v>
                </c:pt>
                <c:pt idx="56">
                  <c:v>2.8064361890177323E-13</c:v>
                </c:pt>
                <c:pt idx="57">
                  <c:v>3.646071157341159E-13</c:v>
                </c:pt>
                <c:pt idx="58">
                  <c:v>4.7133429583069147E-13</c:v>
                </c:pt>
                <c:pt idx="59">
                  <c:v>6.0636454167552973E-13</c:v>
                </c:pt>
                <c:pt idx="60">
                  <c:v>7.7643189032040249E-13</c:v>
                </c:pt>
                <c:pt idx="61">
                  <c:v>9.8968938534754462E-13</c:v>
                </c:pt>
                <c:pt idx="62">
                  <c:v>1.2559691665035662E-12</c:v>
                </c:pt>
                <c:pt idx="63">
                  <c:v>1.5870829206371316E-12</c:v>
                </c:pt>
                <c:pt idx="64">
                  <c:v>1.9971677633782663E-12</c:v>
                </c:pt>
                <c:pt idx="65">
                  <c:v>2.5030830917111402E-12</c:v>
                </c:pt>
                <c:pt idx="66">
                  <c:v>3.1248644428296529E-12</c:v>
                </c:pt>
                <c:pt idx="67">
                  <c:v>3.8862409138623002E-12</c:v>
                </c:pt>
                <c:pt idx="68">
                  <c:v>4.8152232394636848E-12</c:v>
                </c:pt>
                <c:pt idx="69">
                  <c:v>5.9447701889644098E-12</c:v>
                </c:pt>
                <c:pt idx="70">
                  <c:v>7.3135415306341049E-12</c:v>
                </c:pt>
                <c:pt idx="71">
                  <c:v>8.9667464163453537E-12</c:v>
                </c:pt>
                <c:pt idx="72">
                  <c:v>1.0957096664049838E-11</c:v>
                </c:pt>
                <c:pt idx="73">
                  <c:v>1.3345875056335323E-11</c:v>
                </c:pt>
                <c:pt idx="74">
                  <c:v>1.6204129429095792E-11</c:v>
                </c:pt>
                <c:pt idx="75">
                  <c:v>1.9614003993024594E-11</c:v>
                </c:pt>
                <c:pt idx="76">
                  <c:v>2.367022001008469E-11</c:v>
                </c:pt>
                <c:pt idx="77">
                  <c:v>2.8481718635026716E-11</c:v>
                </c:pt>
                <c:pt idx="78">
                  <c:v>3.4173479425986527E-11</c:v>
                </c:pt>
                <c:pt idx="79">
                  <c:v>4.0888528725646897E-11</c:v>
                </c:pt>
                <c:pt idx="80">
                  <c:v>4.8790152812731199E-11</c:v>
                </c:pt>
                <c:pt idx="81">
                  <c:v>5.8064331419954282E-11</c:v>
                </c:pt>
                <c:pt idx="82">
                  <c:v>6.8922407906145917E-11</c:v>
                </c:pt>
                <c:pt idx="83">
                  <c:v>8.1604013054182389E-11</c:v>
                </c:pt>
                <c:pt idx="84">
                  <c:v>9.6380260139656046E-11</c:v>
                </c:pt>
                <c:pt idx="85">
                  <c:v>1.1355722957489186E-10</c:v>
                </c:pt>
                <c:pt idx="86">
                  <c:v>1.3347976207597803E-10</c:v>
                </c:pt>
                <c:pt idx="87">
                  <c:v>1.5653557992390545E-10</c:v>
                </c:pt>
                <c:pt idx="88">
                  <c:v>1.8315975649171762E-10</c:v>
                </c:pt>
                <c:pt idx="89">
                  <c:v>2.1383955478479634E-10</c:v>
                </c:pt>
                <c:pt idx="90">
                  <c:v>2.4911965628813577E-10</c:v>
                </c:pt>
                <c:pt idx="91">
                  <c:v>2.8960780192983989E-10</c:v>
                </c:pt>
                <c:pt idx="92">
                  <c:v>3.3598086745134151E-10</c:v>
                </c:pt>
                <c:pt idx="93">
                  <c:v>3.8899139591931455E-10</c:v>
                </c:pt>
                <c:pt idx="94">
                  <c:v>4.4947461051934981E-10</c:v>
                </c:pt>
                <c:pt idx="95">
                  <c:v>5.1835593113475399E-10</c:v>
                </c:pt>
                <c:pt idx="96">
                  <c:v>5.9665901853298088E-10</c:v>
                </c:pt>
                <c:pt idx="97">
                  <c:v>6.8551437025504271E-10</c:v>
                </c:pt>
                <c:pt idx="98">
                  <c:v>7.8616849252776022E-10</c:v>
                </c:pt>
                <c:pt idx="99">
                  <c:v>8.9999367269303126E-10</c:v>
                </c:pt>
                <c:pt idx="100">
                  <c:v>1.0284983767707501E-9</c:v>
                </c:pt>
              </c:numCache>
            </c:numRef>
          </c:val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Forward!$L$47:$DH$47</c:f>
              <c:numCache>
                <c:formatCode>General</c:formatCode>
                <c:ptCount val="101"/>
                <c:pt idx="0">
                  <c:v>0</c:v>
                </c:pt>
                <c:pt idx="1">
                  <c:v>7.3124519758791416E-32</c:v>
                </c:pt>
                <c:pt idx="2">
                  <c:v>1.6927549414072221E-30</c:v>
                </c:pt>
                <c:pt idx="3">
                  <c:v>2.0354076289603312E-29</c:v>
                </c:pt>
                <c:pt idx="4">
                  <c:v>1.692687230399068E-28</c:v>
                </c:pt>
                <c:pt idx="5">
                  <c:v>1.0938743979679896E-27</c:v>
                </c:pt>
                <c:pt idx="6">
                  <c:v>5.8524110716932816E-27</c:v>
                </c:pt>
                <c:pt idx="7">
                  <c:v>2.6972671346622696E-26</c:v>
                </c:pt>
                <c:pt idx="8">
                  <c:v>1.1003133309522557E-25</c:v>
                </c:pt>
                <c:pt idx="9">
                  <c:v>4.0517420945056715E-25</c:v>
                </c:pt>
                <c:pt idx="10">
                  <c:v>1.3669098423805075E-24</c:v>
                </c:pt>
                <c:pt idx="11">
                  <c:v>4.273945771829744E-24</c:v>
                </c:pt>
                <c:pt idx="12">
                  <c:v>1.2500246088496655E-23</c:v>
                </c:pt>
                <c:pt idx="13">
                  <c:v>3.4456936114529738E-23</c:v>
                </c:pt>
                <c:pt idx="14">
                  <c:v>9.0076526458623372E-23</c:v>
                </c:pt>
                <c:pt idx="15">
                  <c:v>2.2449117967942771E-22</c:v>
                </c:pt>
                <c:pt idx="16">
                  <c:v>5.3576543479049644E-22</c:v>
                </c:pt>
                <c:pt idx="17">
                  <c:v>1.229136425864135E-21</c:v>
                </c:pt>
                <c:pt idx="18">
                  <c:v>2.7196692065734377E-21</c:v>
                </c:pt>
                <c:pt idx="19">
                  <c:v>5.8207778112183931E-21</c:v>
                </c:pt>
                <c:pt idx="20">
                  <c:v>1.2080967368285939E-20</c:v>
                </c:pt>
                <c:pt idx="21">
                  <c:v>2.4370124018390039E-20</c:v>
                </c:pt>
                <c:pt idx="22">
                  <c:v>4.787634154339619E-20</c:v>
                </c:pt>
                <c:pt idx="23">
                  <c:v>9.1763773286613577E-20</c:v>
                </c:pt>
                <c:pt idx="24">
                  <c:v>1.718737399458382E-19</c:v>
                </c:pt>
                <c:pt idx="25">
                  <c:v>3.1504185026410289E-19</c:v>
                </c:pt>
                <c:pt idx="26">
                  <c:v>5.6587491597259412E-19</c:v>
                </c:pt>
                <c:pt idx="27">
                  <c:v>9.9721104569907932E-19</c:v>
                </c:pt>
                <c:pt idx="28">
                  <c:v>1.7260102962521252E-18</c:v>
                </c:pt>
                <c:pt idx="29">
                  <c:v>2.9371367130082211E-18</c:v>
                </c:pt>
                <c:pt idx="30">
                  <c:v>4.9184515185440617E-18</c:v>
                </c:pt>
                <c:pt idx="31">
                  <c:v>8.1119104049186854E-18</c:v>
                </c:pt>
                <c:pt idx="32">
                  <c:v>1.3187028890523882E-17</c:v>
                </c:pt>
                <c:pt idx="33">
                  <c:v>2.1145248875276928E-17</c:v>
                </c:pt>
                <c:pt idx="34">
                  <c:v>3.3466526192845057E-17</c:v>
                </c:pt>
                <c:pt idx="35">
                  <c:v>5.2313003597189903E-17</c:v>
                </c:pt>
                <c:pt idx="36">
                  <c:v>8.0809100062206701E-17</c:v>
                </c:pt>
                <c:pt idx="37">
                  <c:v>1.2342292483978167E-16</c:v>
                </c:pt>
                <c:pt idx="38">
                  <c:v>1.8648083027885377E-16</c:v>
                </c:pt>
                <c:pt idx="39">
                  <c:v>2.7885539726827975E-16</c:v>
                </c:pt>
                <c:pt idx="40">
                  <c:v>4.1287747878961682E-16</c:v>
                </c:pt>
                <c:pt idx="41">
                  <c:v>6.0553542050500766E-16</c:v>
                </c:pt>
                <c:pt idx="42">
                  <c:v>8.8003957633879771E-16</c:v>
                </c:pt>
                <c:pt idx="43">
                  <c:v>1.2678481199138544E-15</c:v>
                </c:pt>
                <c:pt idx="44">
                  <c:v>1.8112713326023899E-15</c:v>
                </c:pt>
                <c:pt idx="45">
                  <c:v>2.5667964737266926E-15</c:v>
                </c:pt>
                <c:pt idx="46">
                  <c:v>3.6093044901334379E-15</c:v>
                </c:pt>
                <c:pt idx="47">
                  <c:v>5.0373837160312115E-15</c:v>
                </c:pt>
                <c:pt idx="48">
                  <c:v>6.9799848960382145E-15</c:v>
                </c:pt>
                <c:pt idx="49">
                  <c:v>9.6047069103462622E-15</c:v>
                </c:pt>
                <c:pt idx="50">
                  <c:v>1.3128054092545209E-14</c:v>
                </c:pt>
                <c:pt idx="51">
                  <c:v>1.7828064632604864E-14</c:v>
                </c:pt>
                <c:pt idx="52">
                  <c:v>2.4059775893299945E-14</c:v>
                </c:pt>
                <c:pt idx="53">
                  <c:v>3.2274067195874034E-14</c:v>
                </c:pt>
                <c:pt idx="54">
                  <c:v>4.3040504417185546E-14</c:v>
                </c:pt>
                <c:pt idx="55">
                  <c:v>5.7074904256994794E-14</c:v>
                </c:pt>
                <c:pt idx="56">
                  <c:v>7.5272439949339233E-14</c:v>
                </c:pt>
                <c:pt idx="57">
                  <c:v>9.8747225166562688E-14</c:v>
                </c:pt>
                <c:pt idx="58">
                  <c:v>1.2887943954389312E-13</c:v>
                </c:pt>
                <c:pt idx="59">
                  <c:v>1.6737119825992578E-13</c:v>
                </c:pt>
                <c:pt idx="60">
                  <c:v>2.1631252003837536E-13</c:v>
                </c:pt>
                <c:pt idx="61">
                  <c:v>2.7825891334727644E-13</c:v>
                </c:pt>
                <c:pt idx="62">
                  <c:v>3.5632227997836147E-13</c:v>
                </c:pt>
                <c:pt idx="63">
                  <c:v>4.5427702905614648E-13</c:v>
                </c:pt>
                <c:pt idx="64">
                  <c:v>5.7668350326042268E-13</c:v>
                </c:pt>
                <c:pt idx="65">
                  <c:v>7.2903104299038543E-13</c:v>
                </c:pt>
                <c:pt idx="66">
                  <c:v>9.1790325362598177E-13</c:v>
                </c:pt>
                <c:pt idx="67">
                  <c:v>1.1511682961480348E-12</c:v>
                </c:pt>
                <c:pt idx="68">
                  <c:v>1.4381972922769282E-12</c:v>
                </c:pt>
                <c:pt idx="69">
                  <c:v>1.7901142220063673E-12</c:v>
                </c:pt>
                <c:pt idx="70">
                  <c:v>2.2200809938784314E-12</c:v>
                </c:pt>
                <c:pt idx="71">
                  <c:v>2.7436216864074549E-12</c:v>
                </c:pt>
                <c:pt idx="72">
                  <c:v>3.3789902924530001E-12</c:v>
                </c:pt>
                <c:pt idx="73">
                  <c:v>4.1475866467045175E-12</c:v>
                </c:pt>
                <c:pt idx="74">
                  <c:v>5.074425579307327E-12</c:v>
                </c:pt>
                <c:pt idx="75">
                  <c:v>6.188664715462004E-12</c:v>
                </c:pt>
                <c:pt idx="76">
                  <c:v>7.5241967308936396E-12</c:v>
                </c:pt>
                <c:pt idx="77">
                  <c:v>9.120312275636068E-12</c:v>
                </c:pt>
                <c:pt idx="78">
                  <c:v>1.1022440192729248E-11</c:v>
                </c:pt>
                <c:pt idx="79">
                  <c:v>1.3282972083205133E-11</c:v>
                </c:pt>
                <c:pt idx="80">
                  <c:v>1.5962178703060839E-11</c:v>
                </c:pt>
                <c:pt idx="81">
                  <c:v>1.9129226120616386E-11</c:v>
                </c:pt>
                <c:pt idx="82">
                  <c:v>2.2863300012466505E-11</c:v>
                </c:pt>
                <c:pt idx="83">
                  <c:v>2.7254846931817431E-11</c:v>
                </c:pt>
                <c:pt idx="84">
                  <c:v>3.2406941842925413E-11</c:v>
                </c:pt>
                <c:pt idx="85">
                  <c:v>3.8436791678128483E-11</c:v>
                </c:pt>
                <c:pt idx="86">
                  <c:v>4.5477385138024194E-11</c:v>
                </c:pt>
                <c:pt idx="87">
                  <c:v>5.3679299419073485E-11</c:v>
                </c:pt>
                <c:pt idx="88">
                  <c:v>6.3212675014633982E-11</c:v>
                </c:pt>
                <c:pt idx="89">
                  <c:v>7.4269370193430245E-11</c:v>
                </c:pt>
                <c:pt idx="90">
                  <c:v>8.7065307212007039E-11</c:v>
                </c:pt>
                <c:pt idx="91">
                  <c:v>1.0184302276301049E-10</c:v>
                </c:pt>
                <c:pt idx="92">
                  <c:v>1.1887443559740952E-10</c:v>
                </c:pt>
                <c:pt idx="93">
                  <c:v>1.3846384468420948E-10</c:v>
                </c:pt>
                <c:pt idx="94">
                  <c:v>1.6095117168402197E-10</c:v>
                </c:pt>
                <c:pt idx="95">
                  <c:v>1.8671546191125069E-10</c:v>
                </c:pt>
                <c:pt idx="96">
                  <c:v>2.1617865834186448E-10</c:v>
                </c:pt>
                <c:pt idx="97">
                  <c:v>2.4980966358801277E-10</c:v>
                </c:pt>
                <c:pt idx="98">
                  <c:v>2.8812870510538311E-10</c:v>
                </c:pt>
                <c:pt idx="99">
                  <c:v>3.3171201922255227E-10</c:v>
                </c:pt>
                <c:pt idx="100">
                  <c:v>3.8119686988201551E-10</c:v>
                </c:pt>
              </c:numCache>
            </c:numRef>
          </c:val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Forward!$L$48:$DH$48</c:f>
              <c:numCache>
                <c:formatCode>General</c:formatCode>
                <c:ptCount val="101"/>
                <c:pt idx="0">
                  <c:v>0</c:v>
                </c:pt>
                <c:pt idx="1">
                  <c:v>7.3941692399534259E-33</c:v>
                </c:pt>
                <c:pt idx="2">
                  <c:v>1.7721669590727875E-31</c:v>
                </c:pt>
                <c:pt idx="3">
                  <c:v>2.2031944532426829E-30</c:v>
                </c:pt>
                <c:pt idx="4">
                  <c:v>1.8919844750549356E-29</c:v>
                </c:pt>
                <c:pt idx="5">
                  <c:v>1.2610544328737223E-28</c:v>
                </c:pt>
                <c:pt idx="6">
                  <c:v>6.9509906447619519E-28</c:v>
                </c:pt>
                <c:pt idx="7">
                  <c:v>3.2970988941208932E-27</c:v>
                </c:pt>
                <c:pt idx="8">
                  <c:v>1.3829260635206681E-26</c:v>
                </c:pt>
                <c:pt idx="9">
                  <c:v>5.2312167865843624E-26</c:v>
                </c:pt>
                <c:pt idx="10">
                  <c:v>1.8113651778740355E-25</c:v>
                </c:pt>
                <c:pt idx="11">
                  <c:v>5.8082916472437955E-25</c:v>
                </c:pt>
                <c:pt idx="12">
                  <c:v>1.7408393722202944E-24</c:v>
                </c:pt>
                <c:pt idx="13">
                  <c:v>4.9138608930623707E-24</c:v>
                </c:pt>
                <c:pt idx="14">
                  <c:v>1.3145154618351749E-23</c:v>
                </c:pt>
                <c:pt idx="15">
                  <c:v>3.3502579360595788E-23</c:v>
                </c:pt>
                <c:pt idx="16">
                  <c:v>8.1716482864272643E-23</c:v>
                </c:pt>
                <c:pt idx="17">
                  <c:v>1.9148522346066837E-22</c:v>
                </c:pt>
                <c:pt idx="18">
                  <c:v>4.3252159989555916E-22</c:v>
                </c:pt>
                <c:pt idx="19">
                  <c:v>9.444890479239021E-22</c:v>
                </c:pt>
                <c:pt idx="20">
                  <c:v>1.9990331537327125E-21</c:v>
                </c:pt>
                <c:pt idx="21">
                  <c:v>4.1102330719865028E-21</c:v>
                </c:pt>
                <c:pt idx="22">
                  <c:v>8.2265425376112096E-21</c:v>
                </c:pt>
                <c:pt idx="23">
                  <c:v>1.6056882260502937E-20</c:v>
                </c:pt>
                <c:pt idx="24">
                  <c:v>3.0613080860459442E-20</c:v>
                </c:pt>
                <c:pt idx="25">
                  <c:v>5.7094582369765623E-20</c:v>
                </c:pt>
                <c:pt idx="26">
                  <c:v>1.0430496314840081E-19</c:v>
                </c:pt>
                <c:pt idx="27">
                  <c:v>1.8688092113051704E-19</c:v>
                </c:pt>
                <c:pt idx="28">
                  <c:v>3.2874294904510782E-19</c:v>
                </c:pt>
                <c:pt idx="29">
                  <c:v>5.6835570311118836E-19</c:v>
                </c:pt>
                <c:pt idx="30">
                  <c:v>9.6663146996605347E-19</c:v>
                </c:pt>
                <c:pt idx="31">
                  <c:v>1.6186426879740226E-18</c:v>
                </c:pt>
                <c:pt idx="32">
                  <c:v>2.6707547927714137E-18</c:v>
                </c:pt>
                <c:pt idx="33">
                  <c:v>4.3453802360098931E-18</c:v>
                </c:pt>
                <c:pt idx="34">
                  <c:v>6.9763267402468451E-18</c:v>
                </c:pt>
                <c:pt idx="35">
                  <c:v>1.1058713964287535E-17</c:v>
                </c:pt>
                <c:pt idx="36">
                  <c:v>1.7318718007454628E-17</c:v>
                </c:pt>
                <c:pt idx="37">
                  <c:v>2.6810037945400883E-17</c:v>
                </c:pt>
                <c:pt idx="38">
                  <c:v>4.1046039525333563E-17</c:v>
                </c:pt>
                <c:pt idx="39">
                  <c:v>6.2179107397911249E-17</c:v>
                </c:pt>
                <c:pt idx="40">
                  <c:v>9.3241931634714013E-17</c:v>
                </c:pt>
                <c:pt idx="41">
                  <c:v>1.3846938440331976E-16</c:v>
                </c:pt>
                <c:pt idx="42">
                  <c:v>2.0372444210171438E-16</c:v>
                </c:pt>
                <c:pt idx="43">
                  <c:v>2.9705742749869504E-16</c:v>
                </c:pt>
                <c:pt idx="44">
                  <c:v>4.2943485387379177E-16</c:v>
                </c:pt>
                <c:pt idx="45">
                  <c:v>6.1568253585802913E-16</c:v>
                </c:pt>
                <c:pt idx="46">
                  <c:v>8.7569759601444066E-16</c:v>
                </c:pt>
                <c:pt idx="47">
                  <c:v>1.2359957682983228E-15</c:v>
                </c:pt>
                <c:pt idx="48">
                  <c:v>1.7316742255482183E-15</c:v>
                </c:pt>
                <c:pt idx="49">
                  <c:v>2.4088863042568799E-15</c:v>
                </c:pt>
                <c:pt idx="50">
                  <c:v>3.3279432520333762E-15</c:v>
                </c:pt>
                <c:pt idx="51">
                  <c:v>4.5671797866692559E-15</c:v>
                </c:pt>
                <c:pt idx="52">
                  <c:v>6.2277451543585421E-15</c:v>
                </c:pt>
                <c:pt idx="53">
                  <c:v>8.4395098496350775E-15</c:v>
                </c:pt>
                <c:pt idx="54">
                  <c:v>1.1368310568298488E-14</c:v>
                </c:pt>
                <c:pt idx="55">
                  <c:v>1.5224792678723016E-14</c:v>
                </c:pt>
                <c:pt idx="56">
                  <c:v>2.0275150900637228E-14</c:v>
                </c:pt>
                <c:pt idx="57">
                  <c:v>2.6854115368054047E-14</c:v>
                </c:pt>
                <c:pt idx="58">
                  <c:v>3.538058222647816E-14</c:v>
                </c:pt>
                <c:pt idx="59">
                  <c:v>4.6376345780599779E-14</c:v>
                </c:pt>
                <c:pt idx="60">
                  <c:v>6.0488453375947679E-14</c:v>
                </c:pt>
                <c:pt idx="61">
                  <c:v>7.8515775073458172E-14</c:v>
                </c:pt>
                <c:pt idx="62">
                  <c:v>1.0144045816167839E-13</c:v>
                </c:pt>
                <c:pt idx="63">
                  <c:v>1.3046502204080082E-13</c:v>
                </c:pt>
                <c:pt idx="64">
                  <c:v>1.6705594238697591E-13</c:v>
                </c:pt>
                <c:pt idx="65">
                  <c:v>2.1299467512917067E-13</c:v>
                </c:pt>
                <c:pt idx="66">
                  <c:v>2.7043718098885997E-13</c:v>
                </c:pt>
                <c:pt idx="67">
                  <c:v>3.4198313046555855E-13</c:v>
                </c:pt>
                <c:pt idx="68">
                  <c:v>4.3075609749108602E-13</c:v>
                </c:pt>
                <c:pt idx="69">
                  <c:v>5.4049618778306216E-13</c:v>
                </c:pt>
                <c:pt idx="70">
                  <c:v>6.7566669542833068E-13</c:v>
                </c:pt>
                <c:pt idx="71">
                  <c:v>8.4157653860540396E-13</c:v>
                </c:pt>
                <c:pt idx="72">
                  <c:v>1.0445203927544386E-12</c:v>
                </c:pt>
                <c:pt idx="73">
                  <c:v>1.2919386170205772E-12</c:v>
                </c:pt>
                <c:pt idx="74">
                  <c:v>1.5925992574796152E-12</c:v>
                </c:pt>
                <c:pt idx="75">
                  <c:v>1.956804608500136E-12</c:v>
                </c:pt>
                <c:pt idx="76">
                  <c:v>2.396625021545678E-12</c:v>
                </c:pt>
                <c:pt idx="77">
                  <c:v>2.9261628686602169E-12</c:v>
                </c:pt>
                <c:pt idx="78">
                  <c:v>3.5618497956385389E-12</c:v>
                </c:pt>
                <c:pt idx="79">
                  <c:v>4.3227806372290206E-12</c:v>
                </c:pt>
                <c:pt idx="80">
                  <c:v>5.2310876133590124E-12</c:v>
                </c:pt>
                <c:pt idx="81">
                  <c:v>6.3123586809607726E-12</c:v>
                </c:pt>
                <c:pt idx="82">
                  <c:v>7.5961041800966482E-12</c:v>
                </c:pt>
                <c:pt idx="83">
                  <c:v>9.1162761852629945E-12</c:v>
                </c:pt>
                <c:pt idx="84">
                  <c:v>1.0911845252460991E-11</c:v>
                </c:pt>
                <c:pt idx="85">
                  <c:v>1.3027439539268127E-11</c:v>
                </c:pt>
                <c:pt idx="86">
                  <c:v>1.5514051568078418E-11</c:v>
                </c:pt>
                <c:pt idx="87">
                  <c:v>1.8429818201199735E-11</c:v>
                </c:pt>
                <c:pt idx="88">
                  <c:v>2.1840879699846658E-11</c:v>
                </c:pt>
                <c:pt idx="89">
                  <c:v>2.5822324046441382E-11</c:v>
                </c:pt>
                <c:pt idx="90">
                  <c:v>3.0459223020179783E-11</c:v>
                </c:pt>
                <c:pt idx="91">
                  <c:v>3.5847766828638538E-11</c:v>
                </c:pt>
                <c:pt idx="92">
                  <c:v>4.2096504412354053E-11</c:v>
                </c:pt>
                <c:pt idx="93">
                  <c:v>4.9327696853822879E-11</c:v>
                </c:pt>
                <c:pt idx="94">
                  <c:v>5.7678791636249098E-11</c:v>
                </c:pt>
                <c:pt idx="95">
                  <c:v>6.7304025809564748E-11</c:v>
                </c:pt>
                <c:pt idx="96">
                  <c:v>7.8376166430717858E-11</c:v>
                </c:pt>
                <c:pt idx="97">
                  <c:v>9.1088396950882562E-11</c:v>
                </c:pt>
                <c:pt idx="98">
                  <c:v>1.0565635852301014E-10</c:v>
                </c:pt>
                <c:pt idx="99">
                  <c:v>1.2232035549790772E-10</c:v>
                </c:pt>
                <c:pt idx="100">
                  <c:v>1.4134773466470335E-10</c:v>
                </c:pt>
              </c:numCache>
            </c:numRef>
          </c:val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Forward!$L$49:$DH$49</c:f>
              <c:numCache>
                <c:formatCode>General</c:formatCode>
                <c:ptCount val="101"/>
                <c:pt idx="0">
                  <c:v>0</c:v>
                </c:pt>
                <c:pt idx="1">
                  <c:v>7.7012240521601277E-34</c:v>
                </c:pt>
                <c:pt idx="2">
                  <c:v>1.9083842546190301E-32</c:v>
                </c:pt>
                <c:pt idx="3">
                  <c:v>2.4499285727970006E-31</c:v>
                </c:pt>
                <c:pt idx="4">
                  <c:v>2.1699200110154836E-30</c:v>
                </c:pt>
                <c:pt idx="5">
                  <c:v>1.4900662813511079E-29</c:v>
                </c:pt>
                <c:pt idx="6">
                  <c:v>8.4530752681346845E-29</c:v>
                </c:pt>
                <c:pt idx="7">
                  <c:v>4.1226339836736031E-28</c:v>
                </c:pt>
                <c:pt idx="8">
                  <c:v>1.77631652941563E-27</c:v>
                </c:pt>
                <c:pt idx="9">
                  <c:v>6.8965142617069271E-27</c:v>
                </c:pt>
                <c:pt idx="10">
                  <c:v>2.4489874416393225E-26</c:v>
                </c:pt>
                <c:pt idx="11">
                  <c:v>8.0472983119908213E-26</c:v>
                </c:pt>
                <c:pt idx="12">
                  <c:v>2.4698291607388567E-25</c:v>
                </c:pt>
                <c:pt idx="13">
                  <c:v>7.1341043494117539E-25</c:v>
                </c:pt>
                <c:pt idx="14">
                  <c:v>1.9516761870732197E-24</c:v>
                </c:pt>
                <c:pt idx="15">
                  <c:v>5.083665237481084E-24</c:v>
                </c:pt>
                <c:pt idx="16">
                  <c:v>1.2665118079789433E-23</c:v>
                </c:pt>
                <c:pt idx="17">
                  <c:v>3.0296475677167262E-23</c:v>
                </c:pt>
                <c:pt idx="18">
                  <c:v>6.9821570479759877E-23</c:v>
                </c:pt>
                <c:pt idx="19">
                  <c:v>1.5548265617128394E-22</c:v>
                </c:pt>
                <c:pt idx="20">
                  <c:v>3.3542569580031235E-22</c:v>
                </c:pt>
                <c:pt idx="21">
                  <c:v>7.0263761786654889E-22</c:v>
                </c:pt>
                <c:pt idx="22">
                  <c:v>1.4321115579826638E-21</c:v>
                </c:pt>
                <c:pt idx="23">
                  <c:v>2.8453081860196286E-21</c:v>
                </c:pt>
                <c:pt idx="24">
                  <c:v>5.519571407467472E-21</c:v>
                </c:pt>
                <c:pt idx="25">
                  <c:v>1.047013390277947E-20</c:v>
                </c:pt>
                <c:pt idx="26">
                  <c:v>1.9447189773135162E-20</c:v>
                </c:pt>
                <c:pt idx="27">
                  <c:v>3.5412228792011871E-20</c:v>
                </c:pt>
                <c:pt idx="28">
                  <c:v>6.3289115451554883E-20</c:v>
                </c:pt>
                <c:pt idx="29">
                  <c:v>1.1112982069078663E-19</c:v>
                </c:pt>
                <c:pt idx="30">
                  <c:v>1.918969258181923E-19</c:v>
                </c:pt>
                <c:pt idx="31">
                  <c:v>3.2615100950375735E-19</c:v>
                </c:pt>
                <c:pt idx="32">
                  <c:v>5.4604843038976484E-19</c:v>
                </c:pt>
                <c:pt idx="33">
                  <c:v>9.0121343653989037E-19</c:v>
                </c:pt>
                <c:pt idx="34">
                  <c:v>1.4672599336216641E-18</c:v>
                </c:pt>
                <c:pt idx="35">
                  <c:v>2.3580173763584422E-18</c:v>
                </c:pt>
                <c:pt idx="36">
                  <c:v>3.742880117886769E-18</c:v>
                </c:pt>
                <c:pt idx="37">
                  <c:v>5.8711719332118193E-18</c:v>
                </c:pt>
                <c:pt idx="38">
                  <c:v>9.1060234210609949E-18</c:v>
                </c:pt>
                <c:pt idx="39">
                  <c:v>1.3971030587441566E-17</c:v>
                </c:pt>
                <c:pt idx="40">
                  <c:v>2.121393465607618E-17</c:v>
                </c:pt>
                <c:pt idx="41">
                  <c:v>3.1892778737077415E-17</c:v>
                </c:pt>
                <c:pt idx="42">
                  <c:v>4.7491505944082393E-17</c:v>
                </c:pt>
                <c:pt idx="43">
                  <c:v>7.0073822900562367E-17</c:v>
                </c:pt>
                <c:pt idx="44">
                  <c:v>1.0248642748737319E-16</c:v>
                </c:pt>
                <c:pt idx="45">
                  <c:v>1.4862546411954218E-16</c:v>
                </c:pt>
                <c:pt idx="46">
                  <c:v>2.1378340717560622E-16</c:v>
                </c:pt>
                <c:pt idx="47">
                  <c:v>3.0509757679951371E-16</c:v>
                </c:pt>
                <c:pt idx="48">
                  <c:v>4.3212626502459872E-16</c:v>
                </c:pt>
                <c:pt idx="49">
                  <c:v>6.0758410886717666E-16</c:v>
                </c:pt>
                <c:pt idx="50">
                  <c:v>8.4827501687802721E-16</c:v>
                </c:pt>
                <c:pt idx="51">
                  <c:v>1.1762687744158926E-15</c:v>
                </c:pt>
                <c:pt idx="52">
                  <c:v>1.6203765702022503E-15</c:v>
                </c:pt>
                <c:pt idx="53">
                  <c:v>2.2179912639614245E-15</c:v>
                </c:pt>
                <c:pt idx="54">
                  <c:v>3.0173704253465899E-15</c:v>
                </c:pt>
                <c:pt idx="55">
                  <c:v>4.0804542026603706E-15</c:v>
                </c:pt>
                <c:pt idx="56">
                  <c:v>5.4863261220557724E-15</c:v>
                </c:pt>
                <c:pt idx="57">
                  <c:v>7.3354431805896816E-15</c:v>
                </c:pt>
                <c:pt idx="58">
                  <c:v>9.7547822963490775E-15</c:v>
                </c:pt>
                <c:pt idx="59">
                  <c:v>1.2904073541710215E-14</c:v>
                </c:pt>
                <c:pt idx="60">
                  <c:v>1.6983316845639951E-14</c:v>
                </c:pt>
                <c:pt idx="61">
                  <c:v>2.2241808248855189E-14</c:v>
                </c:pt>
                <c:pt idx="62">
                  <c:v>2.8988934578394754E-14</c:v>
                </c:pt>
                <c:pt idx="63">
                  <c:v>3.7607031826767749E-14</c:v>
                </c:pt>
                <c:pt idx="64">
                  <c:v>4.8566642829029589E-14</c:v>
                </c:pt>
                <c:pt idx="65">
                  <c:v>6.2444554283543113E-14</c:v>
                </c:pt>
                <c:pt idx="66">
                  <c:v>7.994504201253226E-14</c:v>
                </c:pt>
                <c:pt idx="67">
                  <c:v>1.0192480685768127E-13</c:v>
                </c:pt>
                <c:pt idx="68">
                  <c:v>1.2942214199990475E-13</c:v>
                </c:pt>
                <c:pt idx="69">
                  <c:v>1.6369093601990039E-13</c:v>
                </c:pt>
                <c:pt idx="70">
                  <c:v>2.0624018490686758E-13</c:v>
                </c:pt>
                <c:pt idx="71">
                  <c:v>2.5887976069506097E-13</c:v>
                </c:pt>
                <c:pt idx="72">
                  <c:v>3.2377326466622518E-13</c:v>
                </c:pt>
                <c:pt idx="73">
                  <c:v>4.0349887928909425E-13</c:v>
                </c:pt>
                <c:pt idx="74">
                  <c:v>5.0111922544562058E-13</c:v>
                </c:pt>
                <c:pt idx="75">
                  <c:v>6.2026133016774714E-13</c:v>
                </c:pt>
                <c:pt idx="76">
                  <c:v>7.65207915206317E-13</c:v>
                </c:pt>
                <c:pt idx="77">
                  <c:v>9.410013283787536E-13</c:v>
                </c:pt>
                <c:pt idx="78">
                  <c:v>1.1535615578717642E-12</c:v>
                </c:pt>
                <c:pt idx="79">
                  <c:v>1.4098198945588327E-12</c:v>
                </c:pt>
                <c:pt idx="80">
                  <c:v>1.7178699389492679E-12</c:v>
                </c:pt>
                <c:pt idx="81">
                  <c:v>2.0871377876044888E-12</c:v>
                </c:pt>
                <c:pt idx="82">
                  <c:v>2.5285733786939616E-12</c:v>
                </c:pt>
                <c:pt idx="83">
                  <c:v>3.0548651277401092E-12</c:v>
                </c:pt>
                <c:pt idx="84">
                  <c:v>3.680680142406224E-12</c:v>
                </c:pt>
                <c:pt idx="85">
                  <c:v>4.4229324692665049E-12</c:v>
                </c:pt>
                <c:pt idx="86">
                  <c:v>5.3010819956792405E-12</c:v>
                </c:pt>
                <c:pt idx="87">
                  <c:v>6.3374668059435922E-12</c:v>
                </c:pt>
                <c:pt idx="88">
                  <c:v>7.5576719726014706E-12</c:v>
                </c:pt>
                <c:pt idx="89">
                  <c:v>8.9909379507570735E-12</c:v>
                </c:pt>
                <c:pt idx="90">
                  <c:v>1.0670611935300272E-11</c:v>
                </c:pt>
                <c:pt idx="91">
                  <c:v>1.2634645737573641E-11</c:v>
                </c:pt>
                <c:pt idx="92">
                  <c:v>1.4926143938919976E-11</c:v>
                </c:pt>
                <c:pt idx="93">
                  <c:v>1.759396628325724E-11</c:v>
                </c:pt>
                <c:pt idx="94">
                  <c:v>2.0693388478889665E-11</c:v>
                </c:pt>
                <c:pt idx="95">
                  <c:v>2.4286825790684005E-11</c:v>
                </c:pt>
                <c:pt idx="96">
                  <c:v>2.8444624016997577E-11</c:v>
                </c:pt>
                <c:pt idx="97">
                  <c:v>3.3245922660791571E-11</c:v>
                </c:pt>
                <c:pt idx="98">
                  <c:v>3.8779595320624672E-11</c:v>
                </c:pt>
                <c:pt idx="99">
                  <c:v>4.5145272544101944E-11</c:v>
                </c:pt>
                <c:pt idx="100">
                  <c:v>5.2454452603235836E-11</c:v>
                </c:pt>
              </c:numCache>
            </c:numRef>
          </c:val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Forward!$L$50:$DH$50</c:f>
              <c:numCache>
                <c:formatCode>General</c:formatCode>
                <c:ptCount val="101"/>
                <c:pt idx="0">
                  <c:v>0</c:v>
                </c:pt>
                <c:pt idx="1">
                  <c:v>8.2541635665294341E-35</c:v>
                </c:pt>
                <c:pt idx="2">
                  <c:v>2.1121192909369198E-33</c:v>
                </c:pt>
                <c:pt idx="3">
                  <c:v>2.7966077295626698E-32</c:v>
                </c:pt>
                <c:pt idx="4">
                  <c:v>2.5519223121780749E-31</c:v>
                </c:pt>
                <c:pt idx="5">
                  <c:v>1.8035393885115644E-30</c:v>
                </c:pt>
                <c:pt idx="6">
                  <c:v>1.051985229951428E-29</c:v>
                </c:pt>
                <c:pt idx="7">
                  <c:v>5.2704586517918128E-29</c:v>
                </c:pt>
                <c:pt idx="8">
                  <c:v>2.3307714813650708E-28</c:v>
                </c:pt>
                <c:pt idx="9">
                  <c:v>9.2803173561092104E-28</c:v>
                </c:pt>
                <c:pt idx="10">
                  <c:v>3.3770785606449898E-27</c:v>
                </c:pt>
                <c:pt idx="11">
                  <c:v>1.1363485305008941E-26</c:v>
                </c:pt>
                <c:pt idx="12">
                  <c:v>3.5689225263786763E-26</c:v>
                </c:pt>
                <c:pt idx="13">
                  <c:v>1.0542304144191487E-25</c:v>
                </c:pt>
                <c:pt idx="14">
                  <c:v>2.9475483724102202E-25</c:v>
                </c:pt>
                <c:pt idx="15">
                  <c:v>7.8420842560190343E-25</c:v>
                </c:pt>
                <c:pt idx="16">
                  <c:v>1.9944429636147374E-24</c:v>
                </c:pt>
                <c:pt idx="17">
                  <c:v>4.8677700235839288E-24</c:v>
                </c:pt>
                <c:pt idx="18">
                  <c:v>1.1440141813364041E-23</c:v>
                </c:pt>
                <c:pt idx="19">
                  <c:v>2.5966639012421523E-23</c:v>
                </c:pt>
                <c:pt idx="20">
                  <c:v>5.7071523499688735E-23</c:v>
                </c:pt>
                <c:pt idx="21">
                  <c:v>1.2174464429042176E-22</c:v>
                </c:pt>
                <c:pt idx="22">
                  <c:v>2.5258335515094859E-22</c:v>
                </c:pt>
                <c:pt idx="23">
                  <c:v>5.1060878812381218E-22</c:v>
                </c:pt>
                <c:pt idx="24">
                  <c:v>1.0074517534572937E-21</c:v>
                </c:pt>
                <c:pt idx="25">
                  <c:v>1.9429724172343821E-21</c:v>
                </c:pt>
                <c:pt idx="26">
                  <c:v>3.6678255262695867E-21</c:v>
                </c:pt>
                <c:pt idx="27">
                  <c:v>6.7856335992709381E-21</c:v>
                </c:pt>
                <c:pt idx="28">
                  <c:v>1.2317003645630571E-20</c:v>
                </c:pt>
                <c:pt idx="29">
                  <c:v>2.1958591780515084E-20</c:v>
                </c:pt>
                <c:pt idx="30">
                  <c:v>3.8486083140643205E-20</c:v>
                </c:pt>
                <c:pt idx="31">
                  <c:v>6.6372022344459847E-20</c:v>
                </c:pt>
                <c:pt idx="32">
                  <c:v>1.1272012832739857E-19</c:v>
                </c:pt>
                <c:pt idx="33">
                  <c:v>1.8865991986517029E-19</c:v>
                </c:pt>
                <c:pt idx="34">
                  <c:v>3.1140280676116062E-19</c:v>
                </c:pt>
                <c:pt idx="35">
                  <c:v>5.0723785141380156E-19</c:v>
                </c:pt>
                <c:pt idx="36">
                  <c:v>8.1584788999600801E-19</c:v>
                </c:pt>
                <c:pt idx="37">
                  <c:v>1.2964616740522201E-18</c:v>
                </c:pt>
                <c:pt idx="38">
                  <c:v>2.0365337766400862E-18</c:v>
                </c:pt>
                <c:pt idx="39">
                  <c:v>3.1638716572079616E-18</c:v>
                </c:pt>
                <c:pt idx="40">
                  <c:v>4.8634210629597026E-18</c:v>
                </c:pt>
                <c:pt idx="41">
                  <c:v>7.4002918439739517E-18</c:v>
                </c:pt>
                <c:pt idx="42">
                  <c:v>1.1151073997742472E-17</c:v>
                </c:pt>
                <c:pt idx="43">
                  <c:v>1.6646079142726473E-17</c:v>
                </c:pt>
                <c:pt idx="44">
                  <c:v>2.4625869899185182E-17</c:v>
                </c:pt>
                <c:pt idx="45">
                  <c:v>3.6116336891337416E-17</c:v>
                </c:pt>
                <c:pt idx="46">
                  <c:v>5.252768253193567E-17</c:v>
                </c:pt>
                <c:pt idx="47">
                  <c:v>7.5784009235442249E-17</c:v>
                </c:pt>
                <c:pt idx="48">
                  <c:v>1.084918290074642E-16</c:v>
                </c:pt>
                <c:pt idx="49">
                  <c:v>1.5415775857560623E-16</c:v>
                </c:pt>
                <c:pt idx="50">
                  <c:v>2.1746799213666282E-16</c:v>
                </c:pt>
                <c:pt idx="51">
                  <c:v>3.0464491118342089E-16</c:v>
                </c:pt>
                <c:pt idx="52">
                  <c:v>4.2389946284276578E-16</c:v>
                </c:pt>
                <c:pt idx="53">
                  <c:v>5.8600178639140285E-16</c:v>
                </c:pt>
                <c:pt idx="54">
                  <c:v>8.0499707061396344E-16</c:v>
                </c:pt>
                <c:pt idx="55">
                  <c:v>1.099098867916944E-15</c:v>
                </c:pt>
                <c:pt idx="56">
                  <c:v>1.4917981672069061E-15</c:v>
                </c:pt>
                <c:pt idx="57">
                  <c:v>2.0132335362465441E-15</c:v>
                </c:pt>
                <c:pt idx="58">
                  <c:v>2.7018756924388172E-15</c:v>
                </c:pt>
                <c:pt idx="59">
                  <c:v>3.6065890627514264E-15</c:v>
                </c:pt>
                <c:pt idx="60">
                  <c:v>4.7891433696850746E-15</c:v>
                </c:pt>
                <c:pt idx="61">
                  <c:v>6.3272601583765702E-15</c:v>
                </c:pt>
                <c:pt idx="62">
                  <c:v>8.3182925940117845E-15</c:v>
                </c:pt>
                <c:pt idx="63">
                  <c:v>1.088365194851686E-14</c:v>
                </c:pt>
                <c:pt idx="64">
                  <c:v>1.4174111106217613E-14</c:v>
                </c:pt>
                <c:pt idx="65">
                  <c:v>1.83761342998347E-14</c:v>
                </c:pt>
                <c:pt idx="66">
                  <c:v>2.3719403294968054E-14</c:v>
                </c:pt>
                <c:pt idx="67">
                  <c:v>3.0485733530626035E-14</c:v>
                </c:pt>
                <c:pt idx="68">
                  <c:v>3.901959945538233E-14</c:v>
                </c:pt>
                <c:pt idx="69">
                  <c:v>4.9740516634979115E-14</c:v>
                </c:pt>
                <c:pt idx="70">
                  <c:v>6.3157559309788805E-14</c:v>
                </c:pt>
                <c:pt idx="71">
                  <c:v>7.9886326111148867E-14</c:v>
                </c:pt>
                <c:pt idx="72">
                  <c:v>1.0066870376421304E-13</c:v>
                </c:pt>
                <c:pt idx="73">
                  <c:v>1.2639581896882565E-13</c:v>
                </c:pt>
                <c:pt idx="74">
                  <c:v>1.5813461241219417E-13</c:v>
                </c:pt>
                <c:pt idx="75">
                  <c:v>1.9715851617569031E-13</c:v>
                </c:pt>
                <c:pt idx="76">
                  <c:v>2.4498276679425535E-13</c:v>
                </c:pt>
                <c:pt idx="77">
                  <c:v>3.0340494104406091E-13</c:v>
                </c:pt>
                <c:pt idx="78">
                  <c:v>3.7455136029656017E-13</c:v>
                </c:pt>
                <c:pt idx="79">
                  <c:v>4.6093007209867731E-13</c:v>
                </c:pt>
                <c:pt idx="80">
                  <c:v>5.6549118462173088E-13</c:v>
                </c:pt>
                <c:pt idx="81">
                  <c:v>6.9169540085491816E-13</c:v>
                </c:pt>
                <c:pt idx="82">
                  <c:v>8.4359167497778598E-13</c:v>
                </c:pt>
                <c:pt idx="83">
                  <c:v>1.0259049932897792E-12</c:v>
                </c:pt>
                <c:pt idx="84">
                  <c:v>1.2441353664469659E-12</c:v>
                </c:pt>
                <c:pt idx="85">
                  <c:v>1.5046692085823291E-12</c:v>
                </c:pt>
                <c:pt idx="86">
                  <c:v>1.8149043721740913E-12</c:v>
                </c:pt>
                <c:pt idx="87">
                  <c:v>2.1833902052648743E-12</c:v>
                </c:pt>
                <c:pt idx="88">
                  <c:v>2.6199840997914267E-12</c:v>
                </c:pt>
                <c:pt idx="89">
                  <c:v>3.1360261063081966E-12</c:v>
                </c:pt>
                <c:pt idx="90">
                  <c:v>3.7445333012048381E-12</c:v>
                </c:pt>
                <c:pt idx="91">
                  <c:v>4.460415707533125E-12</c:v>
                </c:pt>
                <c:pt idx="92">
                  <c:v>5.3007156896560628E-12</c:v>
                </c:pt>
                <c:pt idx="93">
                  <c:v>6.2848728649726582E-12</c:v>
                </c:pt>
                <c:pt idx="94">
                  <c:v>7.4350167027951044E-12</c:v>
                </c:pt>
                <c:pt idx="95">
                  <c:v>8.7762891108782969E-12</c:v>
                </c:pt>
                <c:pt idx="96">
                  <c:v>1.0337199443920252E-11</c:v>
                </c:pt>
                <c:pt idx="97">
                  <c:v>1.2150014505339848E-11</c:v>
                </c:pt>
                <c:pt idx="98">
                  <c:v>1.4251186253548559E-11</c:v>
                </c:pt>
                <c:pt idx="99">
                  <c:v>1.6681820066497678E-11</c:v>
                </c:pt>
                <c:pt idx="100">
                  <c:v>1.9488186563214592E-11</c:v>
                </c:pt>
              </c:numCache>
            </c:numRef>
          </c:val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Forward!$L$51:$DH$51</c:f>
              <c:numCache>
                <c:formatCode>General</c:formatCode>
                <c:ptCount val="101"/>
                <c:pt idx="0">
                  <c:v>0</c:v>
                </c:pt>
                <c:pt idx="1">
                  <c:v>9.0959622117051807E-36</c:v>
                </c:pt>
                <c:pt idx="2">
                  <c:v>2.4005979445178045E-34</c:v>
                </c:pt>
                <c:pt idx="3">
                  <c:v>3.2747494014126355E-33</c:v>
                </c:pt>
                <c:pt idx="4">
                  <c:v>3.0754612895507549E-32</c:v>
                </c:pt>
                <c:pt idx="5">
                  <c:v>2.2348240044800136E-31</c:v>
                </c:pt>
                <c:pt idx="6">
                  <c:v>1.3390787617293795E-30</c:v>
                </c:pt>
                <c:pt idx="7">
                  <c:v>6.8857411996000082E-30</c:v>
                </c:pt>
                <c:pt idx="8">
                  <c:v>3.1228848476338055E-29</c:v>
                </c:pt>
                <c:pt idx="9">
                  <c:v>1.2742090881218058E-28</c:v>
                </c:pt>
                <c:pt idx="10">
                  <c:v>4.7481682711882197E-28</c:v>
                </c:pt>
                <c:pt idx="11">
                  <c:v>1.6349538742272148E-27</c:v>
                </c:pt>
                <c:pt idx="12">
                  <c:v>5.2511841390764682E-27</c:v>
                </c:pt>
                <c:pt idx="13">
                  <c:v>1.5853059955174815E-26</c:v>
                </c:pt>
                <c:pt idx="14">
                  <c:v>4.5273103164378632E-26</c:v>
                </c:pt>
                <c:pt idx="15">
                  <c:v>1.2296147501498405E-25</c:v>
                </c:pt>
                <c:pt idx="16">
                  <c:v>3.1906943545666268E-25</c:v>
                </c:pt>
                <c:pt idx="17">
                  <c:v>7.9414167627109315E-25</c:v>
                </c:pt>
                <c:pt idx="18">
                  <c:v>1.9023563734916757E-24</c:v>
                </c:pt>
                <c:pt idx="19">
                  <c:v>4.3991233181444396E-24</c:v>
                </c:pt>
                <c:pt idx="20">
                  <c:v>9.8461355776809208E-24</c:v>
                </c:pt>
                <c:pt idx="21">
                  <c:v>2.1379929996130208E-23</c:v>
                </c:pt>
                <c:pt idx="22">
                  <c:v>4.5132868071335421E-23</c:v>
                </c:pt>
                <c:pt idx="23">
                  <c:v>9.2797687853706271E-23</c:v>
                </c:pt>
                <c:pt idx="24">
                  <c:v>1.8615272650151333E-22</c:v>
                </c:pt>
                <c:pt idx="25">
                  <c:v>3.6487995980224412E-22</c:v>
                </c:pt>
                <c:pt idx="26">
                  <c:v>6.998069090038654E-22</c:v>
                </c:pt>
                <c:pt idx="27">
                  <c:v>1.3149212832334256E-21</c:v>
                </c:pt>
                <c:pt idx="28">
                  <c:v>2.4233334521733058E-21</c:v>
                </c:pt>
                <c:pt idx="29">
                  <c:v>4.3850584494649498E-21</c:v>
                </c:pt>
                <c:pt idx="30">
                  <c:v>7.7984133317647102E-21</c:v>
                </c:pt>
                <c:pt idx="31">
                  <c:v>1.3642457839209402E-20</c:v>
                </c:pt>
                <c:pt idx="32">
                  <c:v>2.349588476732051E-20</c:v>
                </c:pt>
                <c:pt idx="33">
                  <c:v>3.9868929301645372E-20</c:v>
                </c:pt>
                <c:pt idx="34">
                  <c:v>6.6700301558569749E-20</c:v>
                </c:pt>
                <c:pt idx="35">
                  <c:v>1.100922504762596E-19</c:v>
                </c:pt>
                <c:pt idx="36">
                  <c:v>1.793854151124181E-19</c:v>
                </c:pt>
                <c:pt idx="37">
                  <c:v>2.8871334514051183E-19</c:v>
                </c:pt>
                <c:pt idx="38">
                  <c:v>4.5922726056190787E-19</c:v>
                </c:pt>
                <c:pt idx="39">
                  <c:v>7.222482115193256E-19</c:v>
                </c:pt>
                <c:pt idx="40">
                  <c:v>1.1236905058677716E-18</c:v>
                </c:pt>
                <c:pt idx="41">
                  <c:v>1.730212212179039E-18</c:v>
                </c:pt>
                <c:pt idx="42">
                  <c:v>2.6376918850159779E-18</c:v>
                </c:pt>
                <c:pt idx="43">
                  <c:v>3.98281276987787E-18</c:v>
                </c:pt>
                <c:pt idx="44">
                  <c:v>5.9587653766403708E-18</c:v>
                </c:pt>
                <c:pt idx="45">
                  <c:v>8.8363667723491912E-18</c:v>
                </c:pt>
                <c:pt idx="46">
                  <c:v>1.2992252301362662E-17</c:v>
                </c:pt>
                <c:pt idx="47">
                  <c:v>1.8946236716704466E-17</c:v>
                </c:pt>
                <c:pt idx="48">
                  <c:v>2.741048309660135E-17</c:v>
                </c:pt>
                <c:pt idx="49">
                  <c:v>3.9353778011036887E-17</c:v>
                </c:pt>
                <c:pt idx="50">
                  <c:v>5.6085011395347253E-17</c:v>
                </c:pt>
                <c:pt idx="51">
                  <c:v>7.936092352064895E-17</c:v>
                </c:pt>
                <c:pt idx="52">
                  <c:v>1.1152433642512458E-16</c:v>
                </c:pt>
                <c:pt idx="53">
                  <c:v>1.5568046356684175E-16</c:v>
                </c:pt>
                <c:pt idx="54">
                  <c:v>2.1592052314913976E-16</c:v>
                </c:pt>
                <c:pt idx="55">
                  <c:v>2.9760380511401643E-16</c:v>
                </c:pt>
                <c:pt idx="56">
                  <c:v>4.0771160063009765E-16</c:v>
                </c:pt>
                <c:pt idx="57">
                  <c:v>5.552890414889912E-16</c:v>
                </c:pt>
                <c:pt idx="58">
                  <c:v>7.5199396481433773E-16</c:v>
                </c:pt>
                <c:pt idx="59">
                  <c:v>1.0127754698213395E-15</c:v>
                </c:pt>
                <c:pt idx="60">
                  <c:v>1.3567089263572974E-15</c:v>
                </c:pt>
                <c:pt idx="61">
                  <c:v>1.8080188923488408E-15</c:v>
                </c:pt>
                <c:pt idx="62">
                  <c:v>2.3973267662620181E-15</c:v>
                </c:pt>
                <c:pt idx="63">
                  <c:v>3.1631661128424741E-15</c:v>
                </c:pt>
                <c:pt idx="64">
                  <c:v>4.1538155316817246E-15</c:v>
                </c:pt>
                <c:pt idx="65">
                  <c:v>5.4295067687150978E-15</c:v>
                </c:pt>
                <c:pt idx="66">
                  <c:v>7.0650745848229191E-15</c:v>
                </c:pt>
                <c:pt idx="67">
                  <c:v>9.1531247813550657E-15</c:v>
                </c:pt>
                <c:pt idx="68">
                  <c:v>1.180780783129443E-14</c:v>
                </c:pt>
                <c:pt idx="69">
                  <c:v>1.5169297871857561E-14</c:v>
                </c:pt>
                <c:pt idx="70">
                  <c:v>1.9409090477454102E-14</c:v>
                </c:pt>
                <c:pt idx="71">
                  <c:v>2.473624775144541E-14</c:v>
                </c:pt>
                <c:pt idx="72">
                  <c:v>3.1404735953451214E-14</c:v>
                </c:pt>
                <c:pt idx="73">
                  <c:v>3.9722019219978908E-14</c:v>
                </c:pt>
                <c:pt idx="74">
                  <c:v>5.0059093044800821E-14</c:v>
                </c:pt>
                <c:pt idx="75">
                  <c:v>6.286216316707716E-14</c:v>
                </c:pt>
                <c:pt idx="76">
                  <c:v>7.8666199474765552E-14</c:v>
                </c:pt>
                <c:pt idx="77">
                  <c:v>9.8110620572515575E-14</c:v>
                </c:pt>
                <c:pt idx="78">
                  <c:v>1.2195739288955039E-13</c:v>
                </c:pt>
                <c:pt idx="79">
                  <c:v>1.5111185871419446E-13</c:v>
                </c:pt>
                <c:pt idx="80">
                  <c:v>1.8664664043485158E-13</c:v>
                </c:pt>
                <c:pt idx="81">
                  <c:v>2.2982900363567586E-13</c:v>
                </c:pt>
                <c:pt idx="82">
                  <c:v>2.821520996276243E-13</c:v>
                </c:pt>
                <c:pt idx="83">
                  <c:v>3.4537054857537328E-13</c:v>
                </c:pt>
                <c:pt idx="84">
                  <c:v>4.2154086768493487E-13</c:v>
                </c:pt>
                <c:pt idx="85">
                  <c:v>5.1306729501603134E-13</c:v>
                </c:pt>
                <c:pt idx="86">
                  <c:v>6.2275360844004328E-13</c:v>
                </c:pt>
                <c:pt idx="87">
                  <c:v>7.5386159113293675E-13</c:v>
                </c:pt>
                <c:pt idx="88">
                  <c:v>9.1017684981820471E-13</c:v>
                </c:pt>
                <c:pt idx="89">
                  <c:v>1.0960827497930173E-12</c:v>
                </c:pt>
                <c:pt idx="90">
                  <c:v>1.316643291606538E-12</c:v>
                </c:pt>
                <c:pt idx="91">
                  <c:v>1.577695818126861E-12</c:v>
                </c:pt>
                <c:pt idx="92">
                  <c:v>1.8859545076348535E-12</c:v>
                </c:pt>
                <c:pt idx="93">
                  <c:v>2.249125678509918E-12</c:v>
                </c:pt>
                <c:pt idx="94">
                  <c:v>2.6760360040024799E-12</c:v>
                </c:pt>
                <c:pt idx="95">
                  <c:v>3.176774811486133E-12</c:v>
                </c:pt>
                <c:pt idx="96">
                  <c:v>3.7628517194009841E-12</c:v>
                </c:pt>
                <c:pt idx="97">
                  <c:v>4.4473709467775798E-12</c:v>
                </c:pt>
                <c:pt idx="98">
                  <c:v>5.245223714692997E-12</c:v>
                </c:pt>
                <c:pt idx="99">
                  <c:v>6.1733002461687208E-12</c:v>
                </c:pt>
                <c:pt idx="100">
                  <c:v>7.2507229607714471E-12</c:v>
                </c:pt>
              </c:numCache>
            </c:numRef>
          </c:val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Forward!$L$52:$DH$52</c:f>
              <c:numCache>
                <c:formatCode>General</c:formatCode>
                <c:ptCount val="101"/>
                <c:pt idx="0">
                  <c:v>0</c:v>
                </c:pt>
                <c:pt idx="1">
                  <c:v>1.0297332719610223E-36</c:v>
                </c:pt>
                <c:pt idx="2">
                  <c:v>2.7998900035774422E-35</c:v>
                </c:pt>
                <c:pt idx="3">
                  <c:v>3.9309349322888825E-34</c:v>
                </c:pt>
                <c:pt idx="4">
                  <c:v>3.7957963931289684E-33</c:v>
                </c:pt>
                <c:pt idx="5">
                  <c:v>2.8334448879313123E-32</c:v>
                </c:pt>
                <c:pt idx="6">
                  <c:v>1.7425426603853954E-31</c:v>
                </c:pt>
                <c:pt idx="7">
                  <c:v>9.1892923121079924E-31</c:v>
                </c:pt>
                <c:pt idx="8">
                  <c:v>4.2707982468289931E-30</c:v>
                </c:pt>
                <c:pt idx="9">
                  <c:v>1.7844361168221254E-29</c:v>
                </c:pt>
                <c:pt idx="10">
                  <c:v>6.8044904460963298E-29</c:v>
                </c:pt>
                <c:pt idx="11">
                  <c:v>2.3960805404836999E-28</c:v>
                </c:pt>
                <c:pt idx="12">
                  <c:v>7.8652194866125134E-28</c:v>
                </c:pt>
                <c:pt idx="13">
                  <c:v>2.4253183660978889E-27</c:v>
                </c:pt>
                <c:pt idx="14">
                  <c:v>7.0705709115414101E-27</c:v>
                </c:pt>
                <c:pt idx="15">
                  <c:v>1.95933938357402E-26</c:v>
                </c:pt>
                <c:pt idx="16">
                  <c:v>5.184782687082031E-26</c:v>
                </c:pt>
                <c:pt idx="17">
                  <c:v>1.3153347917067781E-25</c:v>
                </c:pt>
                <c:pt idx="18">
                  <c:v>3.2101149926655643E-25</c:v>
                </c:pt>
                <c:pt idx="19">
                  <c:v>7.5594691523106221E-25</c:v>
                </c:pt>
                <c:pt idx="20">
                  <c:v>1.7222713532246329E-24</c:v>
                </c:pt>
                <c:pt idx="21">
                  <c:v>3.8051729983612678E-24</c:v>
                </c:pt>
                <c:pt idx="22">
                  <c:v>8.1700051434815197E-24</c:v>
                </c:pt>
                <c:pt idx="23">
                  <c:v>1.7079040393995849E-23</c:v>
                </c:pt>
                <c:pt idx="24">
                  <c:v>3.4820468997843088E-23</c:v>
                </c:pt>
                <c:pt idx="25">
                  <c:v>6.9342918212815411E-23</c:v>
                </c:pt>
                <c:pt idx="26">
                  <c:v>1.350737204915363E-22</c:v>
                </c:pt>
                <c:pt idx="27">
                  <c:v>2.5768665301091102E-22</c:v>
                </c:pt>
                <c:pt idx="28">
                  <c:v>4.8202431961216929E-22</c:v>
                </c:pt>
                <c:pt idx="29">
                  <c:v>8.8504150312246969E-22</c:v>
                </c:pt>
                <c:pt idx="30">
                  <c:v>1.5966157540072284E-21</c:v>
                </c:pt>
                <c:pt idx="31">
                  <c:v>2.8325034663008561E-21</c:v>
                </c:pt>
                <c:pt idx="32">
                  <c:v>4.9457843345647677E-21</c:v>
                </c:pt>
                <c:pt idx="33">
                  <c:v>8.5060761835001044E-21</c:v>
                </c:pt>
                <c:pt idx="34">
                  <c:v>1.4419935679130203E-20</c:v>
                </c:pt>
                <c:pt idx="35">
                  <c:v>2.4111607096975177E-20</c:v>
                </c:pt>
                <c:pt idx="36">
                  <c:v>3.9791183351999736E-20</c:v>
                </c:pt>
                <c:pt idx="37">
                  <c:v>6.484799593937288E-20</c:v>
                </c:pt>
                <c:pt idx="38">
                  <c:v>1.0442153569552981E-19</c:v>
                </c:pt>
                <c:pt idx="39">
                  <c:v>1.6622153429460208E-19</c:v>
                </c:pt>
                <c:pt idx="40">
                  <c:v>2.6169439093734688E-19</c:v>
                </c:pt>
                <c:pt idx="41">
                  <c:v>4.0766662036457891E-19</c:v>
                </c:pt>
                <c:pt idx="42">
                  <c:v>6.2863952448413163E-19</c:v>
                </c:pt>
                <c:pt idx="43">
                  <c:v>9.5996540192313056E-19</c:v>
                </c:pt>
                <c:pt idx="44">
                  <c:v>1.4522073879788907E-18</c:v>
                </c:pt>
                <c:pt idx="45">
                  <c:v>2.177076153470965E-18</c:v>
                </c:pt>
                <c:pt idx="46">
                  <c:v>3.2354515783743509E-18</c:v>
                </c:pt>
                <c:pt idx="47">
                  <c:v>4.7681413479810184E-18</c:v>
                </c:pt>
                <c:pt idx="48">
                  <c:v>6.970207293755509E-18</c:v>
                </c:pt>
                <c:pt idx="49">
                  <c:v>1.01099113331918E-17</c:v>
                </c:pt>
                <c:pt idx="50">
                  <c:v>1.4553604303654414E-17</c:v>
                </c:pt>
                <c:pt idx="51">
                  <c:v>2.0798212344961245E-17</c:v>
                </c:pt>
                <c:pt idx="52">
                  <c:v>2.9513377663413467E-17</c:v>
                </c:pt>
                <c:pt idx="53">
                  <c:v>4.1595795925978686E-17</c:v>
                </c:pt>
                <c:pt idx="54">
                  <c:v>5.82388752626179E-17</c:v>
                </c:pt>
                <c:pt idx="55">
                  <c:v>8.1021537763254041E-17</c:v>
                </c:pt>
                <c:pt idx="56">
                  <c:v>1.1202081123482473E-16</c:v>
                </c:pt>
                <c:pt idx="57">
                  <c:v>1.5395383668177827E-16</c:v>
                </c:pt>
                <c:pt idx="58">
                  <c:v>2.1035606752377245E-16</c:v>
                </c:pt>
                <c:pt idx="59">
                  <c:v>2.8580378430703706E-16</c:v>
                </c:pt>
                <c:pt idx="60">
                  <c:v>3.8619062035992849E-16</c:v>
                </c:pt>
                <c:pt idx="61">
                  <c:v>5.1906961876944605E-16</c:v>
                </c:pt>
                <c:pt idx="62">
                  <c:v>6.9407445110637007E-16</c:v>
                </c:pt>
                <c:pt idx="63">
                  <c:v>9.2343585808159621E-16</c:v>
                </c:pt>
                <c:pt idx="64">
                  <c:v>1.2226121590999919E-15</c:v>
                </c:pt>
                <c:pt idx="65">
                  <c:v>1.6110558616006532E-15</c:v>
                </c:pt>
                <c:pt idx="66">
                  <c:v>2.1131420250480526E-15</c:v>
                </c:pt>
                <c:pt idx="67">
                  <c:v>2.7592881441824437E-15</c:v>
                </c:pt>
                <c:pt idx="68">
                  <c:v>3.5872999601387304E-15</c:v>
                </c:pt>
                <c:pt idx="69">
                  <c:v>4.6439828375101819E-15</c:v>
                </c:pt>
                <c:pt idx="70">
                  <c:v>5.9870642142171147E-15</c:v>
                </c:pt>
                <c:pt idx="71">
                  <c:v>7.6874791955247252E-15</c:v>
                </c:pt>
                <c:pt idx="72">
                  <c:v>9.8320786825198951E-15</c:v>
                </c:pt>
                <c:pt idx="73">
                  <c:v>1.2526827559817662E-14</c:v>
                </c:pt>
                <c:pt idx="74">
                  <c:v>1.5900569480276122E-14</c:v>
                </c:pt>
                <c:pt idx="75">
                  <c:v>2.0109444740920554E-14</c:v>
                </c:pt>
                <c:pt idx="76">
                  <c:v>2.5342058710542698E-14</c:v>
                </c:pt>
                <c:pt idx="77">
                  <c:v>3.1825510313261066E-14</c:v>
                </c:pt>
                <c:pt idx="78">
                  <c:v>3.9832403262388651E-14</c:v>
                </c:pt>
                <c:pt idx="79">
                  <c:v>4.9688977144583356E-14</c:v>
                </c:pt>
                <c:pt idx="80">
                  <c:v>6.1784511145063889E-14</c:v>
                </c:pt>
                <c:pt idx="81">
                  <c:v>7.6582170250174779E-14</c:v>
                </c:pt>
                <c:pt idx="82">
                  <c:v>9.4631482232792898E-14</c:v>
                </c:pt>
                <c:pt idx="83">
                  <c:v>1.1658265368708625E-13</c:v>
                </c:pt>
                <c:pt idx="84">
                  <c:v>1.4320295489871005E-13</c:v>
                </c:pt>
                <c:pt idx="85">
                  <c:v>1.7539542647960556E-13</c:v>
                </c:pt>
                <c:pt idx="86">
                  <c:v>2.142201855258486E-13</c:v>
                </c:pt>
                <c:pt idx="87">
                  <c:v>2.6091863563244659E-13</c:v>
                </c:pt>
                <c:pt idx="88">
                  <c:v>3.1694091347739607E-13</c:v>
                </c:pt>
                <c:pt idx="89">
                  <c:v>3.839769349218049E-13</c:v>
                </c:pt>
                <c:pt idx="90">
                  <c:v>4.6399143571247274E-13</c:v>
                </c:pt>
                <c:pt idx="91">
                  <c:v>5.5926343596241306E-13</c:v>
                </c:pt>
                <c:pt idx="92">
                  <c:v>6.7243059366279751E-13</c:v>
                </c:pt>
                <c:pt idx="93">
                  <c:v>8.0653895058061164E-13</c:v>
                </c:pt>
                <c:pt idx="94">
                  <c:v>9.6509861404796129E-13</c:v>
                </c:pt>
                <c:pt idx="95">
                  <c:v>1.1521459603731896E-12</c:v>
                </c:pt>
                <c:pt idx="96">
                  <c:v>1.3723129899158124E-12</c:v>
                </c:pt>
                <c:pt idx="97">
                  <c:v>1.6309045102747681E-12</c:v>
                </c:pt>
                <c:pt idx="98">
                  <c:v>1.9339838725432813E-12</c:v>
                </c:pt>
                <c:pt idx="99">
                  <c:v>2.2884680361767674E-12</c:v>
                </c:pt>
                <c:pt idx="100">
                  <c:v>2.7022327906877003E-12</c:v>
                </c:pt>
              </c:numCache>
            </c:numRef>
          </c:val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Forward!$L$53:$DH$53</c:f>
              <c:numCache>
                <c:formatCode>General</c:formatCode>
                <c:ptCount val="101"/>
                <c:pt idx="0">
                  <c:v>0</c:v>
                </c:pt>
                <c:pt idx="1">
                  <c:v>1.1966226720770935E-37</c:v>
                </c:pt>
                <c:pt idx="2">
                  <c:v>3.3486490455886818E-36</c:v>
                </c:pt>
                <c:pt idx="3">
                  <c:v>4.8339187596728135E-35</c:v>
                </c:pt>
                <c:pt idx="4">
                  <c:v>4.7949623031867064E-34</c:v>
                </c:pt>
                <c:pt idx="5">
                  <c:v>3.6736936752202365E-33</c:v>
                </c:pt>
                <c:pt idx="6">
                  <c:v>2.3169983312619529E-32</c:v>
                </c:pt>
                <c:pt idx="7">
                  <c:v>1.2521206267385371E-31</c:v>
                </c:pt>
                <c:pt idx="8">
                  <c:v>5.959097580721051E-31</c:v>
                </c:pt>
                <c:pt idx="9">
                  <c:v>2.5478965663290579E-30</c:v>
                </c:pt>
                <c:pt idx="10">
                  <c:v>9.9358030580943295E-30</c:v>
                </c:pt>
                <c:pt idx="11">
                  <c:v>3.5757461231053439E-29</c:v>
                </c:pt>
                <c:pt idx="12">
                  <c:v>1.1988874176405566E-28</c:v>
                </c:pt>
                <c:pt idx="13">
                  <c:v>3.7739413234019817E-28</c:v>
                </c:pt>
                <c:pt idx="14">
                  <c:v>1.1225548028537825E-27</c:v>
                </c:pt>
                <c:pt idx="15">
                  <c:v>3.172252992832903E-27</c:v>
                </c:pt>
                <c:pt idx="16">
                  <c:v>8.5562216854976915E-27</c:v>
                </c:pt>
                <c:pt idx="17">
                  <c:v>2.2114572977734059E-26</c:v>
                </c:pt>
                <c:pt idx="18">
                  <c:v>5.4961643124012025E-26</c:v>
                </c:pt>
                <c:pt idx="19">
                  <c:v>1.3174722250125343E-25</c:v>
                </c:pt>
                <c:pt idx="20">
                  <c:v>3.0541093702287357E-25</c:v>
                </c:pt>
                <c:pt idx="21">
                  <c:v>6.8630820513750722E-25</c:v>
                </c:pt>
                <c:pt idx="22">
                  <c:v>1.4981819660466305E-24</c:v>
                </c:pt>
                <c:pt idx="23">
                  <c:v>3.1830625483940039E-24</c:v>
                </c:pt>
                <c:pt idx="24">
                  <c:v>6.5933147563843437E-24</c:v>
                </c:pt>
                <c:pt idx="25">
                  <c:v>1.3335597146344808E-23</c:v>
                </c:pt>
                <c:pt idx="26">
                  <c:v>2.6374328152909642E-23</c:v>
                </c:pt>
                <c:pt idx="27">
                  <c:v>5.1070105780525692E-23</c:v>
                </c:pt>
                <c:pt idx="28">
                  <c:v>9.6934188023191945E-23</c:v>
                </c:pt>
                <c:pt idx="29">
                  <c:v>1.8054202902506657E-22</c:v>
                </c:pt>
                <c:pt idx="30">
                  <c:v>3.3029312715493886E-22</c:v>
                </c:pt>
                <c:pt idx="31">
                  <c:v>5.9406767614909282E-22</c:v>
                </c:pt>
                <c:pt idx="32">
                  <c:v>1.051363281818087E-21</c:v>
                </c:pt>
                <c:pt idx="33">
                  <c:v>1.8322662935010089E-21</c:v>
                </c:pt>
                <c:pt idx="34">
                  <c:v>3.1467150873584324E-21</c:v>
                </c:pt>
                <c:pt idx="35">
                  <c:v>5.329070857465741E-21</c:v>
                </c:pt>
                <c:pt idx="36">
                  <c:v>8.9051885087767567E-21</c:v>
                </c:pt>
                <c:pt idx="37">
                  <c:v>1.4692189292529551E-20</c:v>
                </c:pt>
                <c:pt idx="38">
                  <c:v>2.3945253305977958E-20</c:v>
                </c:pt>
                <c:pt idx="39">
                  <c:v>3.8571326367785573E-20</c:v>
                </c:pt>
                <c:pt idx="40">
                  <c:v>6.1437119069002291E-20</c:v>
                </c:pt>
                <c:pt idx="41">
                  <c:v>9.6808727918893641E-20</c:v>
                </c:pt>
                <c:pt idx="42">
                  <c:v>1.5097332999098285E-19</c:v>
                </c:pt>
                <c:pt idx="43">
                  <c:v>2.3311055965111761E-19</c:v>
                </c:pt>
                <c:pt idx="44">
                  <c:v>3.5650343189227272E-19</c:v>
                </c:pt>
                <c:pt idx="45">
                  <c:v>5.402073263218513E-19</c:v>
                </c:pt>
                <c:pt idx="46">
                  <c:v>8.1133215469862916E-19</c:v>
                </c:pt>
                <c:pt idx="47">
                  <c:v>1.2081392833787175E-18</c:v>
                </c:pt>
                <c:pt idx="48">
                  <c:v>1.7842133129932968E-18</c:v>
                </c:pt>
                <c:pt idx="49">
                  <c:v>2.6140420892720845E-18</c:v>
                </c:pt>
                <c:pt idx="50">
                  <c:v>3.8004294616646838E-18</c:v>
                </c:pt>
                <c:pt idx="51">
                  <c:v>5.4842779848043281E-18</c:v>
                </c:pt>
                <c:pt idx="52">
                  <c:v>7.8574172362644409E-18</c:v>
                </c:pt>
                <c:pt idx="53">
                  <c:v>1.1179322636564351E-17</c:v>
                </c:pt>
                <c:pt idx="54">
                  <c:v>1.5798775281338004E-17</c:v>
                </c:pt>
                <c:pt idx="55">
                  <c:v>2.2181761828363875E-17</c:v>
                </c:pt>
                <c:pt idx="56">
                  <c:v>3.0947212320607969E-17</c:v>
                </c:pt>
                <c:pt idx="57">
                  <c:v>4.2912531348360229E-17</c:v>
                </c:pt>
                <c:pt idx="58">
                  <c:v>5.9151303600541202E-17</c:v>
                </c:pt>
                <c:pt idx="59">
                  <c:v>8.1066059216042726E-17</c:v>
                </c:pt>
                <c:pt idx="60">
                  <c:v>1.1047957923935555E-16</c:v>
                </c:pt>
                <c:pt idx="61">
                  <c:v>1.4974892004123355E-16</c:v>
                </c:pt>
                <c:pt idx="62">
                  <c:v>2.0190715230616576E-16</c:v>
                </c:pt>
                <c:pt idx="63">
                  <c:v>2.7083876110201685E-16</c:v>
                </c:pt>
                <c:pt idx="64">
                  <c:v>3.6149575615911408E-16</c:v>
                </c:pt>
                <c:pt idx="65">
                  <c:v>4.801628149250581E-16</c:v>
                </c:pt>
                <c:pt idx="66">
                  <c:v>6.3478124601762712E-16</c:v>
                </c:pt>
                <c:pt idx="67">
                  <c:v>8.3534323987267626E-16</c:v>
                </c:pt>
                <c:pt idx="68">
                  <c:v>1.0943697909302639E-15</c:v>
                </c:pt>
                <c:pt idx="69">
                  <c:v>1.4274878576558569E-15</c:v>
                </c:pt>
                <c:pt idx="70">
                  <c:v>1.8541248008904794E-15</c:v>
                </c:pt>
                <c:pt idx="71">
                  <c:v>2.39834093710656E-15</c:v>
                </c:pt>
                <c:pt idx="72">
                  <c:v>3.0898241925558192E-15</c:v>
                </c:pt>
                <c:pt idx="73">
                  <c:v>3.9650743802486059E-15</c:v>
                </c:pt>
                <c:pt idx="74">
                  <c:v>5.0688085791552206E-15</c:v>
                </c:pt>
                <c:pt idx="75">
                  <c:v>6.4556235106076066E-15</c:v>
                </c:pt>
                <c:pt idx="76">
                  <c:v>8.1919557188561666E-15</c:v>
                </c:pt>
                <c:pt idx="77">
                  <c:v>1.0358385810879248E-14</c:v>
                </c:pt>
                <c:pt idx="78">
                  <c:v>1.3052339036050317E-14</c:v>
                </c:pt>
                <c:pt idx="79">
                  <c:v>1.639124113163763E-14</c:v>
                </c:pt>
                <c:pt idx="80">
                  <c:v>2.0516195668999032E-14</c:v>
                </c:pt>
                <c:pt idx="81">
                  <c:v>2.5596257152399774E-14</c:v>
                </c:pt>
                <c:pt idx="82">
                  <c:v>3.1833382893110949E-14</c:v>
                </c:pt>
                <c:pt idx="83">
                  <c:v>3.9468156251967953E-14</c:v>
                </c:pt>
                <c:pt idx="84">
                  <c:v>4.8786384260443287E-14</c:v>
                </c:pt>
                <c:pt idx="85">
                  <c:v>6.0126683940292616E-14</c:v>
                </c:pt>
                <c:pt idx="86">
                  <c:v>7.3889183891723915E-14</c:v>
                </c:pt>
                <c:pt idx="87">
                  <c:v>9.0545480956310386E-14</c:v>
                </c:pt>
                <c:pt idx="88">
                  <c:v>1.1065000602948973E-13</c:v>
                </c:pt>
                <c:pt idx="89">
                  <c:v>1.3485296844364815E-13</c:v>
                </c:pt>
                <c:pt idx="90">
                  <c:v>1.6391506481059818E-13</c:v>
                </c:pt>
                <c:pt idx="91">
                  <c:v>1.9872415584449951E-13</c:v>
                </c:pt>
                <c:pt idx="92">
                  <c:v>2.4031413352408699E-13</c:v>
                </c:pt>
                <c:pt idx="93">
                  <c:v>2.8988622103568151E-13</c:v>
                </c:pt>
                <c:pt idx="94">
                  <c:v>3.4883296930288021E-13</c:v>
                </c:pt>
                <c:pt idx="95">
                  <c:v>4.1876523658956608E-13</c:v>
                </c:pt>
                <c:pt idx="96">
                  <c:v>5.0154246169165119E-13</c:v>
                </c:pt>
                <c:pt idx="97">
                  <c:v>5.9930656663843997E-13</c:v>
                </c:pt>
                <c:pt idx="98">
                  <c:v>7.14519851631941E-13</c:v>
                </c:pt>
                <c:pt idx="99">
                  <c:v>8.5000727318356426E-13</c:v>
                </c:pt>
                <c:pt idx="100">
                  <c:v>1.0090035260802058E-12</c:v>
                </c:pt>
              </c:numCache>
            </c:numRef>
          </c:val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Forward!$L$54:$DH$54</c:f>
              <c:numCache>
                <c:formatCode>General</c:formatCode>
                <c:ptCount val="101"/>
                <c:pt idx="0">
                  <c:v>0</c:v>
                </c:pt>
                <c:pt idx="1">
                  <c:v>1.426324532450236E-38</c:v>
                </c:pt>
                <c:pt idx="2">
                  <c:v>4.1039831099908077E-37</c:v>
                </c:pt>
                <c:pt idx="3">
                  <c:v>6.0857495711850394E-36</c:v>
                </c:pt>
                <c:pt idx="4">
                  <c:v>6.19592050762816E-35</c:v>
                </c:pt>
                <c:pt idx="5">
                  <c:v>4.8683048383674073E-34</c:v>
                </c:pt>
                <c:pt idx="6">
                  <c:v>3.146461518826185E-33</c:v>
                </c:pt>
                <c:pt idx="7">
                  <c:v>1.7412066427895966E-32</c:v>
                </c:pt>
                <c:pt idx="8">
                  <c:v>8.4799661581112687E-32</c:v>
                </c:pt>
                <c:pt idx="9">
                  <c:v>3.7078499207954393E-31</c:v>
                </c:pt>
                <c:pt idx="10">
                  <c:v>1.4777514936119609E-30</c:v>
                </c:pt>
                <c:pt idx="11">
                  <c:v>5.4320981212308639E-30</c:v>
                </c:pt>
                <c:pt idx="12">
                  <c:v>1.8592525926216217E-29</c:v>
                </c:pt>
                <c:pt idx="13">
                  <c:v>5.9714812972026684E-29</c:v>
                </c:pt>
                <c:pt idx="14">
                  <c:v>1.8113394496544474E-28</c:v>
                </c:pt>
                <c:pt idx="15">
                  <c:v>5.2173952735278658E-28</c:v>
                </c:pt>
                <c:pt idx="16">
                  <c:v>1.4337025825391362E-27</c:v>
                </c:pt>
                <c:pt idx="17">
                  <c:v>3.7735736026827381E-27</c:v>
                </c:pt>
                <c:pt idx="18">
                  <c:v>9.5465271635800607E-27</c:v>
                </c:pt>
                <c:pt idx="19">
                  <c:v>2.328415187606256E-26</c:v>
                </c:pt>
                <c:pt idx="20">
                  <c:v>5.4899167113353111E-26</c:v>
                </c:pt>
                <c:pt idx="21">
                  <c:v>1.2542909108162472E-25</c:v>
                </c:pt>
                <c:pt idx="22">
                  <c:v>2.7828103518639042E-25</c:v>
                </c:pt>
                <c:pt idx="23">
                  <c:v>6.0069251199328009E-25</c:v>
                </c:pt>
                <c:pt idx="24">
                  <c:v>1.2637249362843654E-24</c:v>
                </c:pt>
                <c:pt idx="25">
                  <c:v>2.5951470403092403E-24</c:v>
                </c:pt>
                <c:pt idx="26">
                  <c:v>5.2094969595024728E-24</c:v>
                </c:pt>
                <c:pt idx="27">
                  <c:v>1.0235638788587429E-23</c:v>
                </c:pt>
                <c:pt idx="28">
                  <c:v>1.970754234695177E-23</c:v>
                </c:pt>
                <c:pt idx="29">
                  <c:v>3.7223647138553655E-23</c:v>
                </c:pt>
                <c:pt idx="30">
                  <c:v>6.9041016814815835E-23</c:v>
                </c:pt>
                <c:pt idx="31">
                  <c:v>1.2586252507293085E-22</c:v>
                </c:pt>
                <c:pt idx="32">
                  <c:v>2.2571257689426071E-22</c:v>
                </c:pt>
                <c:pt idx="33">
                  <c:v>3.9849886418822395E-22</c:v>
                </c:pt>
                <c:pt idx="34">
                  <c:v>6.9315114840398019E-22</c:v>
                </c:pt>
                <c:pt idx="35">
                  <c:v>1.1886493612283527E-21</c:v>
                </c:pt>
                <c:pt idx="36">
                  <c:v>2.01085112132902E-21</c:v>
                </c:pt>
                <c:pt idx="37">
                  <c:v>3.3578677223315161E-21</c:v>
                </c:pt>
                <c:pt idx="38">
                  <c:v>5.5379026852030011E-21</c:v>
                </c:pt>
                <c:pt idx="39">
                  <c:v>9.0250685938205375E-21</c:v>
                </c:pt>
                <c:pt idx="40">
                  <c:v>1.454087859847487E-20</c:v>
                </c:pt>
                <c:pt idx="41">
                  <c:v>2.3172050679011007E-20</c:v>
                </c:pt>
                <c:pt idx="42">
                  <c:v>3.653919604916948E-20</c:v>
                </c:pt>
                <c:pt idx="43">
                  <c:v>5.7036177588847095E-20</c:v>
                </c:pt>
                <c:pt idx="44">
                  <c:v>8.8166780905858437E-20</c:v>
                </c:pt>
                <c:pt idx="45">
                  <c:v>1.3501428607027437E-19</c:v>
                </c:pt>
                <c:pt idx="46">
                  <c:v>2.048911104838986E-19</c:v>
                </c:pt>
                <c:pt idx="47">
                  <c:v>3.0823058114894989E-19</c:v>
                </c:pt>
                <c:pt idx="48">
                  <c:v>4.5980189710790651E-19</c:v>
                </c:pt>
                <c:pt idx="49">
                  <c:v>6.8035343352940996E-19</c:v>
                </c:pt>
                <c:pt idx="50">
                  <c:v>9.9881988129266598E-19</c:v>
                </c:pt>
                <c:pt idx="51">
                  <c:v>1.4552666919355302E-18</c:v>
                </c:pt>
                <c:pt idx="52">
                  <c:v>2.1047925391261142E-18</c:v>
                </c:pt>
                <c:pt idx="53">
                  <c:v>3.0226689296640345E-18</c:v>
                </c:pt>
                <c:pt idx="54">
                  <c:v>4.3110679349555668E-18</c:v>
                </c:pt>
                <c:pt idx="55">
                  <c:v>6.1078168630425227E-18</c:v>
                </c:pt>
                <c:pt idx="56">
                  <c:v>8.597725548101155E-18</c:v>
                </c:pt>
                <c:pt idx="57">
                  <c:v>1.2027161240980042E-17</c:v>
                </c:pt>
                <c:pt idx="58">
                  <c:v>1.6722701774928191E-17</c:v>
                </c:pt>
                <c:pt idx="59">
                  <c:v>2.3114884229587316E-17</c:v>
                </c:pt>
                <c:pt idx="60">
                  <c:v>3.1768288788193554E-17</c:v>
                </c:pt>
                <c:pt idx="61">
                  <c:v>4.3419461583693608E-17</c:v>
                </c:pt>
                <c:pt idx="62">
                  <c:v>5.9024492458351904E-17</c:v>
                </c:pt>
                <c:pt idx="63">
                  <c:v>7.9818430863220655E-17</c:v>
                </c:pt>
                <c:pt idx="64">
                  <c:v>1.0738915354110511E-16</c:v>
                </c:pt>
                <c:pt idx="65">
                  <c:v>1.4376879996107155E-16</c:v>
                </c:pt>
                <c:pt idx="66">
                  <c:v>1.9154647539507056E-16</c:v>
                </c:pt>
                <c:pt idx="67">
                  <c:v>2.5400659768624807E-16</c:v>
                </c:pt>
                <c:pt idx="68">
                  <c:v>3.3529804378535231E-16</c:v>
                </c:pt>
                <c:pt idx="69">
                  <c:v>4.4064014869293057E-16</c:v>
                </c:pt>
                <c:pt idx="70">
                  <c:v>5.7657263628095188E-16</c:v>
                </c:pt>
                <c:pt idx="71">
                  <c:v>7.5125773342551175E-16</c:v>
                </c:pt>
                <c:pt idx="72">
                  <c:v>9.7484405194532896E-16</c:v>
                </c:pt>
                <c:pt idx="73">
                  <c:v>1.2599033341495275E-15</c:v>
                </c:pt>
                <c:pt idx="74">
                  <c:v>1.6219528656667239E-15</c:v>
                </c:pt>
                <c:pt idx="75">
                  <c:v>2.0800782831512129E-15</c:v>
                </c:pt>
                <c:pt idx="76">
                  <c:v>2.6576736651183108E-15</c:v>
                </c:pt>
                <c:pt idx="77">
                  <c:v>3.3833182134004077E-15</c:v>
                </c:pt>
                <c:pt idx="78">
                  <c:v>4.2918115335450442E-15</c:v>
                </c:pt>
                <c:pt idx="79">
                  <c:v>5.4253925290328714E-15</c:v>
                </c:pt>
                <c:pt idx="80">
                  <c:v>6.8351702617063552E-15</c:v>
                </c:pt>
                <c:pt idx="81">
                  <c:v>8.5827988255455146E-15</c:v>
                </c:pt>
                <c:pt idx="82">
                  <c:v>1.0742432360170395E-14</c:v>
                </c:pt>
                <c:pt idx="83">
                  <c:v>1.3403000822378645E-14</c:v>
                </c:pt>
                <c:pt idx="84">
                  <c:v>1.6670852067672011E-14</c:v>
                </c:pt>
                <c:pt idx="85">
                  <c:v>2.067281119887422E-14</c:v>
                </c:pt>
                <c:pt idx="86">
                  <c:v>2.5559714046038088E-14</c:v>
                </c:pt>
                <c:pt idx="87">
                  <c:v>3.1510478081871612E-14</c:v>
                </c:pt>
                <c:pt idx="88">
                  <c:v>3.8736781081300831E-14</c:v>
                </c:pt>
                <c:pt idx="89">
                  <c:v>4.7488425434248845E-14</c:v>
                </c:pt>
                <c:pt idx="90">
                  <c:v>5.8059474249127601E-14</c:v>
                </c:pt>
                <c:pt idx="91">
                  <c:v>7.0795254272808392E-14</c:v>
                </c:pt>
                <c:pt idx="92">
                  <c:v>8.610033023271919E-14</c:v>
                </c:pt>
                <c:pt idx="93">
                  <c:v>1.0444756550967421E-13</c:v>
                </c:pt>
                <c:pt idx="94">
                  <c:v>1.2638839510707134E-13</c:v>
                </c:pt>
                <c:pt idx="95">
                  <c:v>1.5256444872355641E-13</c:v>
                </c:pt>
                <c:pt idx="96">
                  <c:v>1.837206743916978E-13</c:v>
                </c:pt>
                <c:pt idx="97">
                  <c:v>2.2072012664319205E-13</c:v>
                </c:pt>
                <c:pt idx="98">
                  <c:v>2.645605975290103E-13</c:v>
                </c:pt>
                <c:pt idx="99">
                  <c:v>3.1639328408670954E-13</c:v>
                </c:pt>
                <c:pt idx="100">
                  <c:v>3.7754370203134625E-13</c:v>
                </c:pt>
              </c:numCache>
            </c:numRef>
          </c:val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Forward!$L$55:$DH$55</c:f>
              <c:numCache>
                <c:formatCode>General</c:formatCode>
                <c:ptCount val="101"/>
                <c:pt idx="0">
                  <c:v>0</c:v>
                </c:pt>
                <c:pt idx="1">
                  <c:v>1.7425917457401995E-39</c:v>
                </c:pt>
                <c:pt idx="2">
                  <c:v>5.1506457828728039E-38</c:v>
                </c:pt>
                <c:pt idx="3">
                  <c:v>7.83927944702998E-37</c:v>
                </c:pt>
                <c:pt idx="4">
                  <c:v>8.1850653238252634E-36</c:v>
                </c:pt>
                <c:pt idx="5">
                  <c:v>6.5904646748216547E-35</c:v>
                </c:pt>
                <c:pt idx="6">
                  <c:v>4.3618250066585236E-34</c:v>
                </c:pt>
                <c:pt idx="7">
                  <c:v>2.4700498875377755E-33</c:v>
                </c:pt>
                <c:pt idx="8">
                  <c:v>1.2302019177214505E-32</c:v>
                </c:pt>
                <c:pt idx="9">
                  <c:v>5.4974674381178705E-32</c:v>
                </c:pt>
                <c:pt idx="10">
                  <c:v>2.237920225932406E-31</c:v>
                </c:pt>
                <c:pt idx="11">
                  <c:v>8.3978876954522276E-31</c:v>
                </c:pt>
                <c:pt idx="12">
                  <c:v>2.9327024982245185E-30</c:v>
                </c:pt>
                <c:pt idx="13">
                  <c:v>9.6054405201594919E-30</c:v>
                </c:pt>
                <c:pt idx="14">
                  <c:v>2.9698119002820586E-29</c:v>
                </c:pt>
                <c:pt idx="15">
                  <c:v>8.7151371616719291E-29</c:v>
                </c:pt>
                <c:pt idx="16">
                  <c:v>2.4388049875733459E-28</c:v>
                </c:pt>
                <c:pt idx="17">
                  <c:v>6.5340519075198323E-28</c:v>
                </c:pt>
                <c:pt idx="18">
                  <c:v>1.6819332129521778E-27</c:v>
                </c:pt>
                <c:pt idx="19">
                  <c:v>4.1724036669026505E-27</c:v>
                </c:pt>
                <c:pt idx="20">
                  <c:v>1.0002070873204042E-26</c:v>
                </c:pt>
                <c:pt idx="21">
                  <c:v>2.3225377832572337E-26</c:v>
                </c:pt>
                <c:pt idx="22">
                  <c:v>5.2352390756711174E-26</c:v>
                </c:pt>
                <c:pt idx="23">
                  <c:v>1.1477498373683125E-25</c:v>
                </c:pt>
                <c:pt idx="24">
                  <c:v>2.4515951874179636E-25</c:v>
                </c:pt>
                <c:pt idx="25">
                  <c:v>5.1100305647838141E-25</c:v>
                </c:pt>
                <c:pt idx="26">
                  <c:v>1.0408582374920101E-24</c:v>
                </c:pt>
                <c:pt idx="27">
                  <c:v>2.0745242402094077E-24</c:v>
                </c:pt>
                <c:pt idx="28">
                  <c:v>4.0506211491585673E-24</c:v>
                </c:pt>
                <c:pt idx="29">
                  <c:v>7.7566753393001544E-24</c:v>
                </c:pt>
                <c:pt idx="30">
                  <c:v>1.4582005361958957E-23</c:v>
                </c:pt>
                <c:pt idx="31">
                  <c:v>2.6937015081567191E-23</c:v>
                </c:pt>
                <c:pt idx="32">
                  <c:v>4.8937847039130927E-23</c:v>
                </c:pt>
                <c:pt idx="33">
                  <c:v>8.7508201074527264E-23</c:v>
                </c:pt>
                <c:pt idx="34">
                  <c:v>1.541281284268425E-22</c:v>
                </c:pt>
                <c:pt idx="35">
                  <c:v>2.6757332096224876E-22</c:v>
                </c:pt>
                <c:pt idx="36">
                  <c:v>4.5815222152968483E-22</c:v>
                </c:pt>
                <c:pt idx="37">
                  <c:v>7.7418160523740131E-22</c:v>
                </c:pt>
                <c:pt idx="38">
                  <c:v>1.2917700563276776E-21</c:v>
                </c:pt>
                <c:pt idx="39">
                  <c:v>2.1294372794083244E-21</c:v>
                </c:pt>
                <c:pt idx="40">
                  <c:v>3.4697303407111348E-21</c:v>
                </c:pt>
                <c:pt idx="41">
                  <c:v>5.5908640050624205E-21</c:v>
                </c:pt>
                <c:pt idx="42">
                  <c:v>8.9125862720967456E-21</c:v>
                </c:pt>
                <c:pt idx="43">
                  <c:v>1.4062047627207996E-20</c:v>
                </c:pt>
                <c:pt idx="44">
                  <c:v>2.1967554370916575E-20</c:v>
                </c:pt>
                <c:pt idx="45">
                  <c:v>3.3990864526341842E-20</c:v>
                </c:pt>
                <c:pt idx="46">
                  <c:v>5.2112328448067721E-20</c:v>
                </c:pt>
                <c:pt idx="47">
                  <c:v>7.9187919395936575E-20</c:v>
                </c:pt>
                <c:pt idx="48">
                  <c:v>1.193033294540467E-19</c:v>
                </c:pt>
                <c:pt idx="49">
                  <c:v>1.7825817397738579E-19</c:v>
                </c:pt>
                <c:pt idx="50">
                  <c:v>2.6422337832223778E-19</c:v>
                </c:pt>
                <c:pt idx="51">
                  <c:v>3.8862752595053672E-19</c:v>
                </c:pt>
                <c:pt idx="52">
                  <c:v>5.6734393998646837E-19</c:v>
                </c:pt>
                <c:pt idx="53">
                  <c:v>8.2227028029306951E-19</c:v>
                </c:pt>
                <c:pt idx="54">
                  <c:v>1.1834173280792605E-18</c:v>
                </c:pt>
                <c:pt idx="55">
                  <c:v>1.6916544152954038E-18</c:v>
                </c:pt>
                <c:pt idx="56">
                  <c:v>2.4022968248422878E-18</c:v>
                </c:pt>
                <c:pt idx="57">
                  <c:v>3.3897668231146785E-18</c:v>
                </c:pt>
                <c:pt idx="58">
                  <c:v>4.7536163906181835E-18</c:v>
                </c:pt>
                <c:pt idx="59">
                  <c:v>6.6262680355053761E-18</c:v>
                </c:pt>
                <c:pt idx="60">
                  <c:v>9.182912426152176E-18</c:v>
                </c:pt>
                <c:pt idx="61">
                  <c:v>1.265410037910317E-17</c:v>
                </c:pt>
                <c:pt idx="62">
                  <c:v>1.7341684733798512E-17</c:v>
                </c:pt>
                <c:pt idx="63">
                  <c:v>2.363890794143155E-17</c:v>
                </c:pt>
                <c:pt idx="64">
                  <c:v>3.2055597289912451E-17</c:v>
                </c:pt>
                <c:pt idx="65">
                  <c:v>4.3249625502515065E-17</c:v>
                </c:pt>
                <c:pt idx="66">
                  <c:v>5.8066024364199669E-17</c:v>
                </c:pt>
                <c:pt idx="67">
                  <c:v>7.7585407917564534E-17</c:v>
                </c:pt>
                <c:pt idx="68">
                  <c:v>1.0318367502479301E-16</c:v>
                </c:pt>
                <c:pt idx="69">
                  <c:v>1.3660532466481297E-16</c:v>
                </c:pt>
                <c:pt idx="70">
                  <c:v>1.8005313776738563E-16</c:v>
                </c:pt>
                <c:pt idx="71">
                  <c:v>2.3629746383950364E-16</c:v>
                </c:pt>
                <c:pt idx="72">
                  <c:v>3.0880890692566832E-16</c:v>
                </c:pt>
                <c:pt idx="73">
                  <c:v>4.0191884205124133E-16</c:v>
                </c:pt>
                <c:pt idx="74">
                  <c:v>5.2101291941895398E-16</c:v>
                </c:pt>
                <c:pt idx="75">
                  <c:v>6.7276353918022439E-16</c:v>
                </c:pt>
                <c:pt idx="76">
                  <c:v>8.6540821524773705E-16</c:v>
                </c:pt>
                <c:pt idx="77">
                  <c:v>1.1090818037774775E-15</c:v>
                </c:pt>
                <c:pt idx="78">
                  <c:v>1.4162117628240099E-15</c:v>
                </c:pt>
                <c:pt idx="79">
                  <c:v>1.8019869472401177E-15</c:v>
                </c:pt>
                <c:pt idx="80">
                  <c:v>2.2849119409128907E-15</c:v>
                </c:pt>
                <c:pt idx="81">
                  <c:v>2.8874606014468096E-15</c:v>
                </c:pt>
                <c:pt idx="82">
                  <c:v>3.6368443557389056E-15</c:v>
                </c:pt>
                <c:pt idx="83">
                  <c:v>4.5659128546217518E-15</c:v>
                </c:pt>
                <c:pt idx="84">
                  <c:v>5.7142068876996682E-15</c:v>
                </c:pt>
                <c:pt idx="85">
                  <c:v>7.1291859932124216E-15</c:v>
                </c:pt>
                <c:pt idx="86">
                  <c:v>8.8676559904553811E-15</c:v>
                </c:pt>
                <c:pt idx="87">
                  <c:v>1.0997424732840485E-14</c:v>
                </c:pt>
                <c:pt idx="88">
                  <c:v>1.3599217747577223E-14</c:v>
                </c:pt>
                <c:pt idx="89">
                  <c:v>1.6768889113219395E-14</c:v>
                </c:pt>
                <c:pt idx="90">
                  <c:v>2.061996694948902E-14</c:v>
                </c:pt>
                <c:pt idx="91">
                  <c:v>2.5286577275813281E-14</c:v>
                </c:pt>
                <c:pt idx="92">
                  <c:v>3.0926794757214889E-14</c:v>
                </c:pt>
                <c:pt idx="93">
                  <c:v>3.7726474020186873E-14</c:v>
                </c:pt>
                <c:pt idx="94">
                  <c:v>4.590362080876917E-14</c:v>
                </c:pt>
                <c:pt idx="95">
                  <c:v>5.5713368284151115E-14</c:v>
                </c:pt>
                <c:pt idx="96">
                  <c:v>6.7453630271696692E-14</c:v>
                </c:pt>
                <c:pt idx="97">
                  <c:v>8.1471510249198672E-14</c:v>
                </c:pt>
                <c:pt idx="98">
                  <c:v>9.8170552371104304E-14</c:v>
                </c:pt>
                <c:pt idx="99">
                  <c:v>1.1801892885682467E-13</c:v>
                </c:pt>
                <c:pt idx="100">
                  <c:v>1.4155866665805081E-13</c:v>
                </c:pt>
              </c:numCache>
            </c:numRef>
          </c:val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Forward!$L$56:$DH$56</c:f>
              <c:numCache>
                <c:formatCode>General</c:formatCode>
                <c:ptCount val="101"/>
                <c:pt idx="0">
                  <c:v>0</c:v>
                </c:pt>
                <c:pt idx="1">
                  <c:v>2.1806659532523758E-40</c:v>
                </c:pt>
                <c:pt idx="2">
                  <c:v>6.6154733306615988E-39</c:v>
                </c:pt>
                <c:pt idx="3">
                  <c:v>1.0325935616296462E-37</c:v>
                </c:pt>
                <c:pt idx="4">
                  <c:v>1.1048342846321542E-36</c:v>
                </c:pt>
                <c:pt idx="5">
                  <c:v>9.1095792299239759E-36</c:v>
                </c:pt>
                <c:pt idx="6">
                  <c:v>6.1696402234342547E-35</c:v>
                </c:pt>
                <c:pt idx="7">
                  <c:v>3.5729249700958515E-34</c:v>
                </c:pt>
                <c:pt idx="8">
                  <c:v>1.8186640410056104E-33</c:v>
                </c:pt>
                <c:pt idx="9">
                  <c:v>8.3012035252572896E-33</c:v>
                </c:pt>
                <c:pt idx="10">
                  <c:v>3.4497042629945805E-32</c:v>
                </c:pt>
                <c:pt idx="11">
                  <c:v>1.3207908512866336E-31</c:v>
                </c:pt>
                <c:pt idx="12">
                  <c:v>4.703673022307361E-31</c:v>
                </c:pt>
                <c:pt idx="13">
                  <c:v>1.5702896666471779E-30</c:v>
                </c:pt>
                <c:pt idx="14">
                  <c:v>4.9463205152581856E-30</c:v>
                </c:pt>
                <c:pt idx="15">
                  <c:v>1.4781702081633578E-29</c:v>
                </c:pt>
                <c:pt idx="16">
                  <c:v>4.210545576983334E-29</c:v>
                </c:pt>
                <c:pt idx="17">
                  <c:v>1.1478277788481926E-28</c:v>
                </c:pt>
                <c:pt idx="18">
                  <c:v>3.0051397290639715E-28</c:v>
                </c:pt>
                <c:pt idx="19">
                  <c:v>7.5794844208830052E-28</c:v>
                </c:pt>
                <c:pt idx="20">
                  <c:v>1.8466419234215462E-27</c:v>
                </c:pt>
                <c:pt idx="21">
                  <c:v>4.3565524813290904E-27</c:v>
                </c:pt>
                <c:pt idx="22">
                  <c:v>9.9737325696747061E-27</c:v>
                </c:pt>
                <c:pt idx="23">
                  <c:v>2.2200791907170362E-26</c:v>
                </c:pt>
                <c:pt idx="24">
                  <c:v>4.813201755901411E-26</c:v>
                </c:pt>
                <c:pt idx="25">
                  <c:v>1.0179858417614065E-25</c:v>
                </c:pt>
                <c:pt idx="26">
                  <c:v>2.1033723652472581E-25</c:v>
                </c:pt>
                <c:pt idx="27">
                  <c:v>4.2513529574171569E-25</c:v>
                </c:pt>
                <c:pt idx="28">
                  <c:v>8.4158149835089597E-25</c:v>
                </c:pt>
                <c:pt idx="29">
                  <c:v>1.6334348362792148E-24</c:v>
                </c:pt>
                <c:pt idx="30">
                  <c:v>3.1116056995862144E-24</c:v>
                </c:pt>
                <c:pt idx="31">
                  <c:v>5.8230548348696956E-24</c:v>
                </c:pt>
                <c:pt idx="32">
                  <c:v>1.0714619457636479E-23</c:v>
                </c:pt>
                <c:pt idx="33">
                  <c:v>1.94004018525667E-23</c:v>
                </c:pt>
                <c:pt idx="34">
                  <c:v>3.4592075710738096E-23</c:v>
                </c:pt>
                <c:pt idx="35">
                  <c:v>6.0782125412792889E-23</c:v>
                </c:pt>
                <c:pt idx="36">
                  <c:v>1.0531485649926343E-22</c:v>
                </c:pt>
                <c:pt idx="37">
                  <c:v>1.8004479149862183E-22</c:v>
                </c:pt>
                <c:pt idx="38">
                  <c:v>3.038746479893546E-22</c:v>
                </c:pt>
                <c:pt idx="39">
                  <c:v>5.0659603102298337E-22</c:v>
                </c:pt>
                <c:pt idx="40">
                  <c:v>8.3463928256054918E-22</c:v>
                </c:pt>
                <c:pt idx="41">
                  <c:v>1.3595930886608272E-21</c:v>
                </c:pt>
                <c:pt idx="42">
                  <c:v>2.1907035667884692E-21</c:v>
                </c:pt>
                <c:pt idx="43">
                  <c:v>3.4930378539886689E-21</c:v>
                </c:pt>
                <c:pt idx="44">
                  <c:v>5.5136387567215235E-21</c:v>
                </c:pt>
                <c:pt idx="45">
                  <c:v>8.6188558222102336E-21</c:v>
                </c:pt>
                <c:pt idx="46">
                  <c:v>1.334717871459287E-20</c:v>
                </c:pt>
                <c:pt idx="47">
                  <c:v>2.0483401882554973E-20</c:v>
                </c:pt>
                <c:pt idx="48">
                  <c:v>3.1161915877431027E-20</c:v>
                </c:pt>
                <c:pt idx="49">
                  <c:v>4.7009474844904371E-20</c:v>
                </c:pt>
                <c:pt idx="50">
                  <c:v>7.0341084641877906E-20</c:v>
                </c:pt>
                <c:pt idx="51">
                  <c:v>1.0442687843378518E-19</c:v>
                </c:pt>
                <c:pt idx="52">
                  <c:v>1.5385322297596215E-19</c:v>
                </c:pt>
                <c:pt idx="53">
                  <c:v>2.2500810211077842E-19</c:v>
                </c:pt>
                <c:pt idx="54">
                  <c:v>3.2672938156881488E-19</c:v>
                </c:pt>
                <c:pt idx="55">
                  <c:v>4.7116526094839285E-19</c:v>
                </c:pt>
                <c:pt idx="56">
                  <c:v>6.7490952698944871E-19</c:v>
                </c:pt>
                <c:pt idx="57">
                  <c:v>9.6049068185230041E-19</c:v>
                </c:pt>
                <c:pt idx="58">
                  <c:v>1.3583142700752471E-18</c:v>
                </c:pt>
                <c:pt idx="59">
                  <c:v>1.9091825138222624E-18</c:v>
                </c:pt>
                <c:pt idx="60">
                  <c:v>2.6675455536398695E-18</c:v>
                </c:pt>
                <c:pt idx="61">
                  <c:v>3.7056751815405618E-18</c:v>
                </c:pt>
                <c:pt idx="62">
                  <c:v>5.1189960953079674E-18</c:v>
                </c:pt>
                <c:pt idx="63">
                  <c:v>7.0328627146635349E-18</c:v>
                </c:pt>
                <c:pt idx="64">
                  <c:v>9.6111329826984951E-18</c:v>
                </c:pt>
                <c:pt idx="65">
                  <c:v>1.3066966033618993E-17</c:v>
                </c:pt>
                <c:pt idx="66">
                  <c:v>1.7676360065886295E-17</c:v>
                </c:pt>
                <c:pt idx="67">
                  <c:v>2.3795052385257685E-17</c:v>
                </c:pt>
                <c:pt idx="68">
                  <c:v>3.1879527803966687E-17</c:v>
                </c:pt>
                <c:pt idx="69">
                  <c:v>4.2513027112049211E-17</c:v>
                </c:pt>
                <c:pt idx="70">
                  <c:v>5.6437617190350409E-17</c:v>
                </c:pt>
                <c:pt idx="71">
                  <c:v>7.4593581853099733E-17</c:v>
                </c:pt>
                <c:pt idx="72">
                  <c:v>9.8167621378821674E-17</c:v>
                </c:pt>
                <c:pt idx="73">
                  <c:v>1.2865161296716541E-16</c:v>
                </c:pt>
                <c:pt idx="74">
                  <c:v>1.6791398848972912E-16</c:v>
                </c:pt>
                <c:pt idx="75">
                  <c:v>2.182861347371547E-16</c:v>
                </c:pt>
                <c:pt idx="76">
                  <c:v>2.8266662018206785E-16</c:v>
                </c:pt>
                <c:pt idx="77">
                  <c:v>3.6464650680251094E-16</c:v>
                </c:pt>
                <c:pt idx="78">
                  <c:v>4.6865952192987503E-16</c:v>
                </c:pt>
                <c:pt idx="79">
                  <c:v>6.001614500622433E-16</c:v>
                </c:pt>
                <c:pt idx="80">
                  <c:v>7.6584376527155447E-16</c:v>
                </c:pt>
                <c:pt idx="81">
                  <c:v>9.7388726888480532E-16</c:v>
                </c:pt>
                <c:pt idx="82">
                  <c:v>1.2342623326985569E-15</c:v>
                </c:pt>
                <c:pt idx="83">
                  <c:v>1.5590832837703006E-15</c:v>
                </c:pt>
                <c:pt idx="84">
                  <c:v>1.9630255120159355E-15</c:v>
                </c:pt>
                <c:pt idx="85">
                  <c:v>2.463815046143956E-15</c:v>
                </c:pt>
                <c:pt idx="86">
                  <c:v>3.082801637103029E-15</c:v>
                </c:pt>
                <c:pt idx="87">
                  <c:v>3.8456278219475703E-15</c:v>
                </c:pt>
                <c:pt idx="88">
                  <c:v>4.7830080260704061E-15</c:v>
                </c:pt>
                <c:pt idx="89">
                  <c:v>5.9316335098309391E-15</c:v>
                </c:pt>
                <c:pt idx="90">
                  <c:v>7.3352208889048946E-15</c:v>
                </c:pt>
                <c:pt idx="91">
                  <c:v>9.0457240688247028E-15</c:v>
                </c:pt>
                <c:pt idx="92">
                  <c:v>1.1124731746211832E-14</c:v>
                </c:pt>
                <c:pt idx="93">
                  <c:v>1.3645075155554872E-14</c:v>
                </c:pt>
                <c:pt idx="94">
                  <c:v>1.669267349484329E-14</c:v>
                </c:pt>
                <c:pt idx="95">
                  <c:v>2.0368647460023912E-14</c:v>
                </c:pt>
                <c:pt idx="96">
                  <c:v>2.479173457147409E-14</c:v>
                </c:pt>
                <c:pt idx="97">
                  <c:v>3.010104350007617E-14</c:v>
                </c:pt>
                <c:pt idx="98">
                  <c:v>3.6459188410800248E-14</c:v>
                </c:pt>
                <c:pt idx="99">
                  <c:v>4.4055848452845066E-14</c:v>
                </c:pt>
                <c:pt idx="100">
                  <c:v>5.3111801952301952E-14</c:v>
                </c:pt>
              </c:numCache>
            </c:numRef>
          </c:val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Forward!$L$57:$DH$57</c:f>
              <c:numCache>
                <c:formatCode>General</c:formatCode>
                <c:ptCount val="101"/>
                <c:pt idx="0">
                  <c:v>0</c:v>
                </c:pt>
                <c:pt idx="1">
                  <c:v>2.7925292251402192E-41</c:v>
                </c:pt>
                <c:pt idx="2">
                  <c:v>8.6878482111558357E-40</c:v>
                </c:pt>
                <c:pt idx="3">
                  <c:v>1.3896019593071442E-38</c:v>
                </c:pt>
                <c:pt idx="4">
                  <c:v>1.5224838004245863E-37</c:v>
                </c:pt>
                <c:pt idx="5">
                  <c:v>1.2845460202540839E-36</c:v>
                </c:pt>
                <c:pt idx="6">
                  <c:v>8.8965880414437439E-36</c:v>
                </c:pt>
                <c:pt idx="7">
                  <c:v>5.265387977402751E-35</c:v>
                </c:pt>
                <c:pt idx="8">
                  <c:v>2.737444984223965E-34</c:v>
                </c:pt>
                <c:pt idx="9">
                  <c:v>1.275487322815886E-33</c:v>
                </c:pt>
                <c:pt idx="10">
                  <c:v>5.4078685908567706E-33</c:v>
                </c:pt>
                <c:pt idx="11">
                  <c:v>2.1113733577367473E-32</c:v>
                </c:pt>
                <c:pt idx="12">
                  <c:v>7.6637653728748189E-32</c:v>
                </c:pt>
                <c:pt idx="13">
                  <c:v>2.6064866508070591E-31</c:v>
                </c:pt>
                <c:pt idx="14">
                  <c:v>8.3605301830228629E-31</c:v>
                </c:pt>
                <c:pt idx="15">
                  <c:v>2.5431097066240795E-30</c:v>
                </c:pt>
                <c:pt idx="16">
                  <c:v>7.3703642161335557E-30</c:v>
                </c:pt>
                <c:pt idx="17">
                  <c:v>2.0434556155134045E-29</c:v>
                </c:pt>
                <c:pt idx="18">
                  <c:v>5.4390836986050331E-29</c:v>
                </c:pt>
                <c:pt idx="19">
                  <c:v>1.3941655765984582E-28</c:v>
                </c:pt>
                <c:pt idx="20">
                  <c:v>3.4507857977642346E-28</c:v>
                </c:pt>
                <c:pt idx="21">
                  <c:v>8.2678298320243755E-28</c:v>
                </c:pt>
                <c:pt idx="22">
                  <c:v>1.9216644447131028E-27</c:v>
                </c:pt>
                <c:pt idx="23">
                  <c:v>4.3413280276845934E-27</c:v>
                </c:pt>
                <c:pt idx="24">
                  <c:v>9.5497133963754359E-27</c:v>
                </c:pt>
                <c:pt idx="25">
                  <c:v>2.0486724371151074E-26</c:v>
                </c:pt>
                <c:pt idx="26">
                  <c:v>4.292379976971564E-26</c:v>
                </c:pt>
                <c:pt idx="27">
                  <c:v>8.7951077433786869E-26</c:v>
                </c:pt>
                <c:pt idx="28">
                  <c:v>1.7645211981575971E-25</c:v>
                </c:pt>
                <c:pt idx="29">
                  <c:v>3.4700650836225185E-25</c:v>
                </c:pt>
                <c:pt idx="30">
                  <c:v>6.6960303510030998E-25</c:v>
                </c:pt>
                <c:pt idx="31">
                  <c:v>1.2690422958163124E-24</c:v>
                </c:pt>
                <c:pt idx="32">
                  <c:v>2.3642470725391356E-24</c:v>
                </c:pt>
                <c:pt idx="33">
                  <c:v>4.3333056877822288E-24</c:v>
                </c:pt>
                <c:pt idx="34">
                  <c:v>7.8195588169231829E-24</c:v>
                </c:pt>
                <c:pt idx="35">
                  <c:v>1.3902275051954403E-23</c:v>
                </c:pt>
                <c:pt idx="36">
                  <c:v>2.4367671123274185E-23</c:v>
                </c:pt>
                <c:pt idx="37">
                  <c:v>4.2133926105432577E-23</c:v>
                </c:pt>
                <c:pt idx="38">
                  <c:v>7.1909765531796399E-23</c:v>
                </c:pt>
                <c:pt idx="39">
                  <c:v>1.2120335378169713E-22</c:v>
                </c:pt>
                <c:pt idx="40">
                  <c:v>2.018509519778747E-22</c:v>
                </c:pt>
                <c:pt idx="41">
                  <c:v>3.3230884708808407E-22</c:v>
                </c:pt>
                <c:pt idx="42">
                  <c:v>5.4105507930836474E-22</c:v>
                </c:pt>
                <c:pt idx="43">
                  <c:v>8.715895193848438E-22</c:v>
                </c:pt>
                <c:pt idx="44">
                  <c:v>1.3897149263848847E-21</c:v>
                </c:pt>
                <c:pt idx="45">
                  <c:v>2.1940445927065838E-21</c:v>
                </c:pt>
                <c:pt idx="46">
                  <c:v>3.4310356230119459E-21</c:v>
                </c:pt>
                <c:pt idx="47">
                  <c:v>5.3163182016613617E-21</c:v>
                </c:pt>
                <c:pt idx="48">
                  <c:v>8.1647149474733457E-21</c:v>
                </c:pt>
                <c:pt idx="49">
                  <c:v>1.2432163932424066E-20</c:v>
                </c:pt>
                <c:pt idx="50">
                  <c:v>1.8773828012280939E-20</c:v>
                </c:pt>
                <c:pt idx="51">
                  <c:v>2.8124058339805246E-20</c:v>
                </c:pt>
                <c:pt idx="52">
                  <c:v>4.1805663028601175E-20</c:v>
                </c:pt>
                <c:pt idx="53">
                  <c:v>6.1678212632528011E-20</c:v>
                </c:pt>
                <c:pt idx="54">
                  <c:v>9.0338013363377592E-20</c:v>
                </c:pt>
                <c:pt idx="55">
                  <c:v>1.3138604265691736E-19</c:v>
                </c:pt>
                <c:pt idx="56">
                  <c:v>1.8978474472736746E-19</c:v>
                </c:pt>
                <c:pt idx="57">
                  <c:v>2.7233033471564873E-19</c:v>
                </c:pt>
                <c:pt idx="58">
                  <c:v>3.8827440637279485E-19</c:v>
                </c:pt>
                <c:pt idx="59">
                  <c:v>5.5013747192180499E-19</c:v>
                </c:pt>
                <c:pt idx="60">
                  <c:v>7.7476792665688033E-19</c:v>
                </c:pt>
                <c:pt idx="61">
                  <c:v>1.0847132255575539E-18</c:v>
                </c:pt>
                <c:pt idx="62">
                  <c:v>1.5099862505433409E-18</c:v>
                </c:pt>
                <c:pt idx="63">
                  <c:v>2.0903294741481509E-18</c:v>
                </c:pt>
                <c:pt idx="64">
                  <c:v>2.8781032096058089E-18</c:v>
                </c:pt>
                <c:pt idx="65">
                  <c:v>3.9419526912757242E-18</c:v>
                </c:pt>
                <c:pt idx="66">
                  <c:v>5.3714427670137577E-18</c:v>
                </c:pt>
                <c:pt idx="67">
                  <c:v>7.2828895313686715E-18</c:v>
                </c:pt>
                <c:pt idx="68">
                  <c:v>9.8266663341097211E-18</c:v>
                </c:pt>
                <c:pt idx="69">
                  <c:v>1.3196318445743821E-17</c:v>
                </c:pt>
                <c:pt idx="70">
                  <c:v>1.7639887579949035E-17</c:v>
                </c:pt>
                <c:pt idx="71">
                  <c:v>2.3473925950597539E-17</c:v>
                </c:pt>
                <c:pt idx="72">
                  <c:v>3.1100771238079627E-17</c:v>
                </c:pt>
                <c:pt idx="73">
                  <c:v>4.1029760600140242E-17</c:v>
                </c:pt>
                <c:pt idx="74">
                  <c:v>5.390318572796722E-17</c:v>
                </c:pt>
                <c:pt idx="75">
                  <c:v>7.0527934170866832E-17</c:v>
                </c:pt>
                <c:pt idx="76">
                  <c:v>9.1913927208042474E-17</c:v>
                </c:pt>
                <c:pt idx="77">
                  <c:v>1.1932065414555647E-16</c:v>
                </c:pt>
                <c:pt idx="78">
                  <c:v>1.5431332002107322E-16</c:v>
                </c:pt>
                <c:pt idx="79">
                  <c:v>1.9883037152982903E-16</c:v>
                </c:pt>
                <c:pt idx="80">
                  <c:v>2.5526444803607636E-16</c:v>
                </c:pt>
                <c:pt idx="81">
                  <c:v>3.2655912458158141E-16</c:v>
                </c:pt>
                <c:pt idx="82">
                  <c:v>4.1632417591597457E-16</c:v>
                </c:pt>
                <c:pt idx="83">
                  <c:v>5.2897249912379064E-16</c:v>
                </c:pt>
                <c:pt idx="84">
                  <c:v>6.698822920900018E-16</c:v>
                </c:pt>
                <c:pt idx="85">
                  <c:v>8.4558860082533375E-16</c:v>
                </c:pt>
                <c:pt idx="86">
                  <c:v>1.0640089258805199E-15</c:v>
                </c:pt>
                <c:pt idx="87">
                  <c:v>1.3347082223542381E-15</c:v>
                </c:pt>
                <c:pt idx="88">
                  <c:v>1.6692093453070407E-15</c:v>
                </c:pt>
                <c:pt idx="89">
                  <c:v>2.0813557890218503E-15</c:v>
                </c:pt>
                <c:pt idx="90">
                  <c:v>2.587734451111314E-15</c:v>
                </c:pt>
                <c:pt idx="91">
                  <c:v>3.2081671278916682E-15</c:v>
                </c:pt>
                <c:pt idx="92">
                  <c:v>3.9662805229606882E-15</c:v>
                </c:pt>
                <c:pt idx="93">
                  <c:v>4.8901657340742476E-15</c:v>
                </c:pt>
                <c:pt idx="94">
                  <c:v>6.0131394820425934E-15</c:v>
                </c:pt>
                <c:pt idx="95">
                  <c:v>7.3746207675706245E-15</c:v>
                </c:pt>
                <c:pt idx="96">
                  <c:v>9.0211381961128272E-15</c:v>
                </c:pt>
                <c:pt idx="97">
                  <c:v>1.1007484905511019E-14</c:v>
                </c:pt>
                <c:pt idx="98">
                  <c:v>1.3398039875258799E-14</c:v>
                </c:pt>
                <c:pt idx="99">
                  <c:v>1.6268276398713908E-14</c:v>
                </c:pt>
                <c:pt idx="100">
                  <c:v>1.9706480669650752E-14</c:v>
                </c:pt>
              </c:numCache>
            </c:numRef>
          </c:val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Forward!$L$58:$DH$58</c:f>
              <c:numCache>
                <c:formatCode>General</c:formatCode>
                <c:ptCount val="101"/>
                <c:pt idx="0">
                  <c:v>0</c:v>
                </c:pt>
                <c:pt idx="1">
                  <c:v>3.5980623433516294E-42</c:v>
                </c:pt>
                <c:pt idx="2">
                  <c:v>1.1461911830881172E-40</c:v>
                </c:pt>
                <c:pt idx="3">
                  <c:v>1.875810565195346E-39</c:v>
                </c:pt>
                <c:pt idx="4">
                  <c:v>2.1013646163770182E-38</c:v>
                </c:pt>
                <c:pt idx="5">
                  <c:v>1.8115919891874123E-37</c:v>
                </c:pt>
                <c:pt idx="6">
                  <c:v>1.2812156535261382E-36</c:v>
                </c:pt>
                <c:pt idx="7">
                  <c:v>7.7384933515607066E-36</c:v>
                </c:pt>
                <c:pt idx="8">
                  <c:v>4.103460409117017E-35</c:v>
                </c:pt>
                <c:pt idx="9">
                  <c:v>1.949049083335633E-34</c:v>
                </c:pt>
                <c:pt idx="10">
                  <c:v>8.4195365345225342E-34</c:v>
                </c:pt>
                <c:pt idx="11">
                  <c:v>3.3475428084264166E-33</c:v>
                </c:pt>
                <c:pt idx="12">
                  <c:v>1.2367881247705019E-32</c:v>
                </c:pt>
                <c:pt idx="13">
                  <c:v>4.2795915902912201E-32</c:v>
                </c:pt>
                <c:pt idx="14">
                  <c:v>1.3959963392176207E-31</c:v>
                </c:pt>
                <c:pt idx="15">
                  <c:v>4.3165506763509104E-31</c:v>
                </c:pt>
                <c:pt idx="16">
                  <c:v>1.2711795630145542E-30</c:v>
                </c:pt>
                <c:pt idx="17">
                  <c:v>3.5798195048670732E-30</c:v>
                </c:pt>
                <c:pt idx="18">
                  <c:v>9.6747077895330844E-30</c:v>
                </c:pt>
                <c:pt idx="19">
                  <c:v>2.5170218851364697E-29</c:v>
                </c:pt>
                <c:pt idx="20">
                  <c:v>6.3212251257354872E-29</c:v>
                </c:pt>
                <c:pt idx="21">
                  <c:v>1.5361759572110181E-28</c:v>
                </c:pt>
                <c:pt idx="22">
                  <c:v>3.6203778675320271E-28</c:v>
                </c:pt>
                <c:pt idx="23">
                  <c:v>8.2907057618726378E-28</c:v>
                </c:pt>
                <c:pt idx="24">
                  <c:v>1.8480856379859144E-27</c:v>
                </c:pt>
                <c:pt idx="25">
                  <c:v>4.0164453274927695E-27</c:v>
                </c:pt>
                <c:pt idx="26">
                  <c:v>8.5228336791027209E-27</c:v>
                </c:pt>
                <c:pt idx="27">
                  <c:v>1.7681800203478129E-26</c:v>
                </c:pt>
                <c:pt idx="28">
                  <c:v>3.5908595403599232E-26</c:v>
                </c:pt>
                <c:pt idx="29">
                  <c:v>7.1463746502644844E-26</c:v>
                </c:pt>
                <c:pt idx="30">
                  <c:v>1.3951987160384772E-25</c:v>
                </c:pt>
                <c:pt idx="31">
                  <c:v>2.6746221219403324E-25</c:v>
                </c:pt>
                <c:pt idx="32">
                  <c:v>5.0390333247218229E-25</c:v>
                </c:pt>
                <c:pt idx="33">
                  <c:v>9.3378117642004441E-25</c:v>
                </c:pt>
                <c:pt idx="34">
                  <c:v>1.703278781846761E-24</c:v>
                </c:pt>
                <c:pt idx="35">
                  <c:v>3.0603853485701696E-24</c:v>
                </c:pt>
                <c:pt idx="36">
                  <c:v>5.4200429232992895E-24</c:v>
                </c:pt>
                <c:pt idx="37">
                  <c:v>9.4674572778420479E-24</c:v>
                </c:pt>
                <c:pt idx="38">
                  <c:v>1.6319946264531274E-23</c:v>
                </c:pt>
                <c:pt idx="39">
                  <c:v>2.7777551716443138E-23</c:v>
                </c:pt>
                <c:pt idx="40">
                  <c:v>4.6706777727477679E-23</c:v>
                </c:pt>
                <c:pt idx="41">
                  <c:v>7.7621896682910856E-23</c:v>
                </c:pt>
                <c:pt idx="42">
                  <c:v>1.2755650548445618E-22</c:v>
                </c:pt>
                <c:pt idx="43">
                  <c:v>2.0735736613445012E-22</c:v>
                </c:pt>
                <c:pt idx="44">
                  <c:v>3.335869069097905E-22</c:v>
                </c:pt>
                <c:pt idx="45">
                  <c:v>5.312951557673317E-22</c:v>
                </c:pt>
                <c:pt idx="46">
                  <c:v>8.3802288038080709E-22</c:v>
                </c:pt>
                <c:pt idx="47">
                  <c:v>1.3095337375251745E-21</c:v>
                </c:pt>
                <c:pt idx="48">
                  <c:v>2.0279550200418879E-21</c:v>
                </c:pt>
                <c:pt idx="49">
                  <c:v>3.1132477141749023E-21</c:v>
                </c:pt>
                <c:pt idx="50">
                  <c:v>4.7392441124590707E-21</c:v>
                </c:pt>
                <c:pt idx="51">
                  <c:v>7.1559064734906335E-21</c:v>
                </c:pt>
                <c:pt idx="52">
                  <c:v>1.0719999600635092E-20</c:v>
                </c:pt>
                <c:pt idx="53">
                  <c:v>1.59370662830788E-20</c:v>
                </c:pt>
                <c:pt idx="54">
                  <c:v>2.3518487174269256E-20</c:v>
                </c:pt>
                <c:pt idx="55">
                  <c:v>3.4458544410361485E-20</c:v>
                </c:pt>
                <c:pt idx="56">
                  <c:v>5.0137849838899065E-20</c:v>
                </c:pt>
                <c:pt idx="57">
                  <c:v>7.2461314836846863E-20</c:v>
                </c:pt>
                <c:pt idx="58">
                  <c:v>1.0404111397630809E-19</c:v>
                </c:pt>
                <c:pt idx="59">
                  <c:v>1.4843793001056883E-19</c:v>
                </c:pt>
                <c:pt idx="60">
                  <c:v>2.1047728216247359E-19</c:v>
                </c:pt>
                <c:pt idx="61">
                  <c:v>2.9666207418083349E-19</c:v>
                </c:pt>
                <c:pt idx="62">
                  <c:v>4.1570781808758809E-19</c:v>
                </c:pt>
                <c:pt idx="63">
                  <c:v>5.7923348657365286E-19</c:v>
                </c:pt>
                <c:pt idx="64">
                  <c:v>8.0264884540491497E-19</c:v>
                </c:pt>
                <c:pt idx="65">
                  <c:v>1.1062886758242256E-18</c:v>
                </c:pt>
                <c:pt idx="66">
                  <c:v>1.5168558138721437E-18</c:v>
                </c:pt>
                <c:pt idx="67">
                  <c:v>2.0692487506038451E-18</c:v>
                </c:pt>
                <c:pt idx="68">
                  <c:v>2.8088660446378085E-18</c:v>
                </c:pt>
                <c:pt idx="69">
                  <c:v>3.7944994401500179E-18</c:v>
                </c:pt>
                <c:pt idx="70">
                  <c:v>5.10195086199218E-18</c:v>
                </c:pt>
                <c:pt idx="71">
                  <c:v>6.8285359421522055E-18</c:v>
                </c:pt>
                <c:pt idx="72">
                  <c:v>9.0986690556002452E-18</c:v>
                </c:pt>
                <c:pt idx="73">
                  <c:v>1.2070762722208429E-17</c:v>
                </c:pt>
                <c:pt idx="74">
                  <c:v>1.5945718460827245E-17</c:v>
                </c:pt>
                <c:pt idx="75">
                  <c:v>2.0977337646376758E-17</c:v>
                </c:pt>
                <c:pt idx="76">
                  <c:v>2.7485040600692268E-17</c:v>
                </c:pt>
                <c:pt idx="77">
                  <c:v>3.5869351124113309E-17</c:v>
                </c:pt>
                <c:pt idx="78">
                  <c:v>4.6630683136652597E-17</c:v>
                </c:pt>
                <c:pt idx="79">
                  <c:v>6.0392057348601525E-17</c:v>
                </c:pt>
                <c:pt idx="80">
                  <c:v>7.79264803447897E-17</c:v>
                </c:pt>
                <c:pt idx="81">
                  <c:v>1.0018983769525335E-16</c:v>
                </c:pt>
                <c:pt idx="82">
                  <c:v>1.2836028838110786E-16</c:v>
                </c:pt>
                <c:pt idx="83">
                  <c:v>1.6388530176928598E-16</c:v>
                </c:pt>
                <c:pt idx="84">
                  <c:v>2.0853765254794288E-16</c:v>
                </c:pt>
                <c:pt idx="85">
                  <c:v>2.6448188555797474E-16</c:v>
                </c:pt>
                <c:pt idx="86">
                  <c:v>3.3435298358940996E-16</c:v>
                </c:pt>
                <c:pt idx="87">
                  <c:v>4.2134921937403476E-16</c:v>
                </c:pt>
                <c:pt idx="88">
                  <c:v>5.2934145077546356E-16</c:v>
                </c:pt>
                <c:pt idx="89">
                  <c:v>6.6300142829336004E-16</c:v>
                </c:pt>
                <c:pt idx="90">
                  <c:v>8.2795202935983987E-16</c:v>
                </c:pt>
                <c:pt idx="91">
                  <c:v>1.0309427175756049E-15</c:v>
                </c:pt>
                <c:pt idx="92">
                  <c:v>1.2800539502351626E-15</c:v>
                </c:pt>
                <c:pt idx="93">
                  <c:v>1.5849347276088674E-15</c:v>
                </c:pt>
                <c:pt idx="94">
                  <c:v>1.9570779960264254E-15</c:v>
                </c:pt>
                <c:pt idx="95">
                  <c:v>2.4101391875379583E-15</c:v>
                </c:pt>
                <c:pt idx="96">
                  <c:v>2.9603038056599493E-15</c:v>
                </c:pt>
                <c:pt idx="97">
                  <c:v>3.6267106534330004E-15</c:v>
                </c:pt>
                <c:pt idx="98">
                  <c:v>4.4319380508510708E-15</c:v>
                </c:pt>
                <c:pt idx="99">
                  <c:v>5.4025612079203407E-15</c:v>
                </c:pt>
                <c:pt idx="100">
                  <c:v>6.5697898115409032E-15</c:v>
                </c:pt>
              </c:numCache>
            </c:numRef>
          </c:val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Forward!$L$59:$DH$59</c:f>
              <c:numCache>
                <c:formatCode>General</c:formatCode>
                <c:ptCount val="101"/>
                <c:pt idx="0">
                  <c:v>0</c:v>
                </c:pt>
                <c:pt idx="1">
                  <c:v>8.7941467889181181E-45</c:v>
                </c:pt>
                <c:pt idx="2">
                  <c:v>2.8891758444284492E-43</c:v>
                </c:pt>
                <c:pt idx="3">
                  <c:v>4.872958369085652E-42</c:v>
                </c:pt>
                <c:pt idx="4">
                  <c:v>5.62214599664034E-41</c:v>
                </c:pt>
                <c:pt idx="5">
                  <c:v>4.9886422318168477E-40</c:v>
                </c:pt>
                <c:pt idx="6">
                  <c:v>3.6291326559464613E-39</c:v>
                </c:pt>
                <c:pt idx="7">
                  <c:v>2.2534358905896103E-38</c:v>
                </c:pt>
                <c:pt idx="8">
                  <c:v>1.2277448017683893E-37</c:v>
                </c:pt>
                <c:pt idx="9">
                  <c:v>5.9885425538115567E-37</c:v>
                </c:pt>
                <c:pt idx="10">
                  <c:v>2.655268062988012E-36</c:v>
                </c:pt>
                <c:pt idx="11">
                  <c:v>1.0830754133711849E-35</c:v>
                </c:pt>
                <c:pt idx="12">
                  <c:v>4.1033582592367554E-35</c:v>
                </c:pt>
                <c:pt idx="13">
                  <c:v>1.4553429424830685E-34</c:v>
                </c:pt>
                <c:pt idx="14">
                  <c:v>4.8638607078673686E-34</c:v>
                </c:pt>
                <c:pt idx="15">
                  <c:v>1.5402443999328746E-33</c:v>
                </c:pt>
                <c:pt idx="16">
                  <c:v>4.6434899534303099E-33</c:v>
                </c:pt>
                <c:pt idx="17">
                  <c:v>1.3381931105700987E-32</c:v>
                </c:pt>
                <c:pt idx="18">
                  <c:v>3.6996174371565364E-32</c:v>
                </c:pt>
                <c:pt idx="19">
                  <c:v>9.8426985791509437E-32</c:v>
                </c:pt>
                <c:pt idx="20">
                  <c:v>2.5269054406627032E-31</c:v>
                </c:pt>
                <c:pt idx="21">
                  <c:v>6.2754753948819925E-31</c:v>
                </c:pt>
                <c:pt idx="22">
                  <c:v>1.5109139236168683E-30</c:v>
                </c:pt>
                <c:pt idx="23">
                  <c:v>3.5336560607299196E-30</c:v>
                </c:pt>
                <c:pt idx="24">
                  <c:v>8.0421646785668639E-30</c:v>
                </c:pt>
                <c:pt idx="25">
                  <c:v>1.7839640593499782E-29</c:v>
                </c:pt>
                <c:pt idx="26">
                  <c:v>3.8627876204410925E-29</c:v>
                </c:pt>
                <c:pt idx="27">
                  <c:v>8.1752081706836084E-29</c:v>
                </c:pt>
                <c:pt idx="28">
                  <c:v>1.6932176820196975E-28</c:v>
                </c:pt>
                <c:pt idx="29">
                  <c:v>3.4358334710040916E-28</c:v>
                </c:pt>
                <c:pt idx="30">
                  <c:v>6.8376599414389183E-28</c:v>
                </c:pt>
                <c:pt idx="31">
                  <c:v>1.3358423922778089E-27</c:v>
                </c:pt>
                <c:pt idx="32">
                  <c:v>2.5642513535860531E-27</c:v>
                </c:pt>
                <c:pt idx="33">
                  <c:v>4.840398279943306E-27</c:v>
                </c:pt>
                <c:pt idx="34">
                  <c:v>8.9918508534196765E-27</c:v>
                </c:pt>
                <c:pt idx="35">
                  <c:v>1.6450314203328628E-26</c:v>
                </c:pt>
                <c:pt idx="36">
                  <c:v>2.9658239590394981E-26</c:v>
                </c:pt>
                <c:pt idx="37">
                  <c:v>5.2726965204616994E-26</c:v>
                </c:pt>
                <c:pt idx="38">
                  <c:v>9.2488860288027478E-26</c:v>
                </c:pt>
                <c:pt idx="39">
                  <c:v>1.601594792431299E-25</c:v>
                </c:pt>
                <c:pt idx="40">
                  <c:v>2.7393364393001855E-25</c:v>
                </c:pt>
                <c:pt idx="41">
                  <c:v>4.6299610016276018E-25</c:v>
                </c:pt>
                <c:pt idx="42">
                  <c:v>7.7365277194700589E-25</c:v>
                </c:pt>
                <c:pt idx="43">
                  <c:v>1.2786096558024845E-24</c:v>
                </c:pt>
                <c:pt idx="44">
                  <c:v>2.0908794670106485E-24</c:v>
                </c:pt>
                <c:pt idx="45">
                  <c:v>3.3844299667204861E-24</c:v>
                </c:pt>
                <c:pt idx="46">
                  <c:v>5.4245670627029834E-24</c:v>
                </c:pt>
                <c:pt idx="47">
                  <c:v>8.6122553069031039E-24</c:v>
                </c:pt>
                <c:pt idx="48">
                  <c:v>1.3548229355552419E-23</c:v>
                </c:pt>
                <c:pt idx="49">
                  <c:v>2.1124986288189302E-23</c:v>
                </c:pt>
                <c:pt idx="50">
                  <c:v>3.2657755749914271E-23</c:v>
                </c:pt>
                <c:pt idx="51">
                  <c:v>5.0069559666766149E-23</c:v>
                </c:pt>
                <c:pt idx="52">
                  <c:v>7.6150796776059663E-23</c:v>
                </c:pt>
                <c:pt idx="53">
                  <c:v>1.1492079925139949E-22</c:v>
                </c:pt>
                <c:pt idx="54">
                  <c:v>1.7212798566276873E-22</c:v>
                </c:pt>
                <c:pt idx="55">
                  <c:v>2.5593717025953177E-22</c:v>
                </c:pt>
                <c:pt idx="56">
                  <c:v>3.7786801911894939E-22</c:v>
                </c:pt>
                <c:pt idx="57">
                  <c:v>5.5406847612652118E-22</c:v>
                </c:pt>
                <c:pt idx="58">
                  <c:v>8.0703232778180053E-22</c:v>
                </c:pt>
                <c:pt idx="59">
                  <c:v>1.1679022908097519E-21</c:v>
                </c:pt>
                <c:pt idx="60">
                  <c:v>1.6795407343453849E-21</c:v>
                </c:pt>
                <c:pt idx="61">
                  <c:v>2.4006013727937244E-21</c:v>
                </c:pt>
                <c:pt idx="62">
                  <c:v>3.410899368623622E-21</c:v>
                </c:pt>
                <c:pt idx="63">
                  <c:v>4.8184571136563013E-21</c:v>
                </c:pt>
                <c:pt idx="64">
                  <c:v>6.7687019003375402E-21</c:v>
                </c:pt>
                <c:pt idx="65">
                  <c:v>9.4564137630755202E-21</c:v>
                </c:pt>
                <c:pt idx="66">
                  <c:v>1.3141171694994299E-20</c:v>
                </c:pt>
                <c:pt idx="67">
                  <c:v>1.8167229782495748E-20</c:v>
                </c:pt>
                <c:pt idx="68">
                  <c:v>2.4988978044551479E-20</c:v>
                </c:pt>
                <c:pt idx="69">
                  <c:v>3.4203413480565695E-20</c:v>
                </c:pt>
                <c:pt idx="70">
                  <c:v>4.6591373795337769E-20</c:v>
                </c:pt>
                <c:pt idx="71">
                  <c:v>6.316967962251668E-20</c:v>
                </c:pt>
                <c:pt idx="72">
                  <c:v>8.5256802482778686E-20</c:v>
                </c:pt>
                <c:pt idx="73">
                  <c:v>1.1455523857959841E-19</c:v>
                </c:pt>
                <c:pt idx="74">
                  <c:v>1.5325443815704837E-19</c:v>
                </c:pt>
                <c:pt idx="75">
                  <c:v>2.0415893394919354E-19</c:v>
                </c:pt>
                <c:pt idx="76">
                  <c:v>2.708472500208398E-19</c:v>
                </c:pt>
                <c:pt idx="77">
                  <c:v>3.5786827641152999E-19</c:v>
                </c:pt>
                <c:pt idx="78">
                  <c:v>4.7098309067870031E-19</c:v>
                </c:pt>
                <c:pt idx="79">
                  <c:v>6.1746172304746071E-19</c:v>
                </c:pt>
                <c:pt idx="80">
                  <c:v>8.0644612918215901E-19</c:v>
                </c:pt>
                <c:pt idx="81">
                  <c:v>1.0493926890817343E-18</c:v>
                </c:pt>
                <c:pt idx="82">
                  <c:v>1.3606099317791795E-18</c:v>
                </c:pt>
                <c:pt idx="83">
                  <c:v>1.7579099372644967E-18</c:v>
                </c:pt>
                <c:pt idx="84">
                  <c:v>2.26339503791596E-18</c:v>
                </c:pt>
                <c:pt idx="85">
                  <c:v>2.9044050853282125E-18</c:v>
                </c:pt>
                <c:pt idx="86">
                  <c:v>3.7146547237851854E-18</c:v>
                </c:pt>
                <c:pt idx="87">
                  <c:v>4.7355948835310989E-18</c:v>
                </c:pt>
                <c:pt idx="88">
                  <c:v>6.0180381463796774E-18</c:v>
                </c:pt>
                <c:pt idx="89">
                  <c:v>7.6240938205291451E-18</c:v>
                </c:pt>
                <c:pt idx="90">
                  <c:v>9.6294655750805656E-18</c:v>
                </c:pt>
                <c:pt idx="91">
                  <c:v>1.2126172419334402E-17</c:v>
                </c:pt>
                <c:pt idx="92">
                  <c:v>1.5225762766770314E-17</c:v>
                </c:pt>
                <c:pt idx="93">
                  <c:v>1.906310140603756E-17</c:v>
                </c:pt>
                <c:pt idx="94">
                  <c:v>2.3800820527037428E-17</c:v>
                </c:pt>
                <c:pt idx="95">
                  <c:v>2.9634538643760425E-17</c:v>
                </c:pt>
                <c:pt idx="96">
                  <c:v>3.6798965450546014E-17</c:v>
                </c:pt>
                <c:pt idx="97">
                  <c:v>4.5575026487885968E-17</c:v>
                </c:pt>
                <c:pt idx="98">
                  <c:v>5.6298159130557788E-17</c:v>
                </c:pt>
                <c:pt idx="99">
                  <c:v>6.9367951007544555E-17</c:v>
                </c:pt>
                <c:pt idx="100">
                  <c:v>8.5259313692956733E-17</c:v>
                </c:pt>
              </c:numCache>
            </c:numRef>
          </c:val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Forward!$L$60:$DH$60</c:f>
              <c:numCache>
                <c:formatCode>General</c:formatCode>
                <c:ptCount val="101"/>
                <c:pt idx="0">
                  <c:v>0</c:v>
                </c:pt>
                <c:pt idx="1">
                  <c:v>-3.5804740497737929E-42</c:v>
                </c:pt>
                <c:pt idx="2">
                  <c:v>-1.1404128313992603E-40</c:v>
                </c:pt>
                <c:pt idx="3">
                  <c:v>-1.8660646484571746E-39</c:v>
                </c:pt>
                <c:pt idx="4">
                  <c:v>-2.0901203243837375E-38</c:v>
                </c:pt>
                <c:pt idx="5">
                  <c:v>-1.8016147047237786E-37</c:v>
                </c:pt>
                <c:pt idx="6">
                  <c:v>-1.2739573882142453E-36</c:v>
                </c:pt>
                <c:pt idx="7">
                  <c:v>-7.693424633748915E-36</c:v>
                </c:pt>
                <c:pt idx="8">
                  <c:v>-4.0789055130816489E-35</c:v>
                </c:pt>
                <c:pt idx="9">
                  <c:v>-1.9370719982280101E-34</c:v>
                </c:pt>
                <c:pt idx="10">
                  <c:v>-8.3664311732627748E-34</c:v>
                </c:pt>
                <c:pt idx="11">
                  <c:v>-3.3258813001589927E-33</c:v>
                </c:pt>
                <c:pt idx="12">
                  <c:v>-1.2285814082520284E-32</c:v>
                </c:pt>
                <c:pt idx="13">
                  <c:v>-4.250484731441559E-32</c:v>
                </c:pt>
                <c:pt idx="14">
                  <c:v>-1.386268617801886E-31</c:v>
                </c:pt>
                <c:pt idx="15">
                  <c:v>-4.2857457883522525E-31</c:v>
                </c:pt>
                <c:pt idx="16">
                  <c:v>-1.2618925831076935E-30</c:v>
                </c:pt>
                <c:pt idx="17">
                  <c:v>-3.5530556426556711E-30</c:v>
                </c:pt>
                <c:pt idx="18">
                  <c:v>-9.6007154407899537E-30</c:v>
                </c:pt>
                <c:pt idx="19">
                  <c:v>-2.4973364879781679E-29</c:v>
                </c:pt>
                <c:pt idx="20">
                  <c:v>-6.2706870169222328E-29</c:v>
                </c:pt>
                <c:pt idx="21">
                  <c:v>-1.523625006421254E-28</c:v>
                </c:pt>
                <c:pt idx="22">
                  <c:v>-3.5901595890596897E-28</c:v>
                </c:pt>
                <c:pt idx="23">
                  <c:v>-8.2200326406580389E-28</c:v>
                </c:pt>
                <c:pt idx="24">
                  <c:v>-1.8320013086287805E-27</c:v>
                </c:pt>
                <c:pt idx="25">
                  <c:v>-3.9807660463057702E-27</c:v>
                </c:pt>
                <c:pt idx="26">
                  <c:v>-8.4455779266938983E-27</c:v>
                </c:pt>
                <c:pt idx="27">
                  <c:v>-1.7518296040064457E-26</c:v>
                </c:pt>
                <c:pt idx="28">
                  <c:v>-3.5569951867195291E-26</c:v>
                </c:pt>
                <c:pt idx="29">
                  <c:v>-7.0776579808444028E-26</c:v>
                </c:pt>
                <c:pt idx="30">
                  <c:v>-1.3815233961555994E-25</c:v>
                </c:pt>
                <c:pt idx="31">
                  <c:v>-2.6479052740947761E-25</c:v>
                </c:pt>
                <c:pt idx="32">
                  <c:v>-4.9877482976501018E-25</c:v>
                </c:pt>
                <c:pt idx="33">
                  <c:v>-9.2410037986015775E-25</c:v>
                </c:pt>
                <c:pt idx="34">
                  <c:v>-1.6852950801399218E-24</c:v>
                </c:pt>
                <c:pt idx="35">
                  <c:v>-3.0274847201635123E-24</c:v>
                </c:pt>
                <c:pt idx="36">
                  <c:v>-5.3607264441184996E-24</c:v>
                </c:pt>
                <c:pt idx="37">
                  <c:v>-9.3620033474328141E-24</c:v>
                </c:pt>
                <c:pt idx="38">
                  <c:v>-1.6134968543955219E-23</c:v>
                </c:pt>
                <c:pt idx="39">
                  <c:v>-2.7457232757956879E-23</c:v>
                </c:pt>
                <c:pt idx="40">
                  <c:v>-4.6158910439617644E-23</c:v>
                </c:pt>
                <c:pt idx="41">
                  <c:v>-7.6695904482585335E-23</c:v>
                </c:pt>
                <c:pt idx="42">
                  <c:v>-1.2600919994056217E-22</c:v>
                </c:pt>
                <c:pt idx="43">
                  <c:v>-2.0480014682284515E-22</c:v>
                </c:pt>
                <c:pt idx="44">
                  <c:v>-3.2940514797576919E-22</c:v>
                </c:pt>
                <c:pt idx="45">
                  <c:v>-5.2452629583389077E-22</c:v>
                </c:pt>
                <c:pt idx="46">
                  <c:v>-8.2717374625540111E-22</c:v>
                </c:pt>
                <c:pt idx="47">
                  <c:v>-1.2923092269113682E-21</c:v>
                </c:pt>
                <c:pt idx="48">
                  <c:v>-2.0008585613307831E-21</c:v>
                </c:pt>
                <c:pt idx="49">
                  <c:v>-3.0709977415985236E-21</c:v>
                </c:pt>
                <c:pt idx="50">
                  <c:v>-4.6739286009592419E-21</c:v>
                </c:pt>
                <c:pt idx="51">
                  <c:v>-7.0557673541571009E-21</c:v>
                </c:pt>
                <c:pt idx="52">
                  <c:v>-1.0567698007082973E-20</c:v>
                </c:pt>
                <c:pt idx="53">
                  <c:v>-1.5707224684576002E-20</c:v>
                </c:pt>
                <c:pt idx="54">
                  <c:v>-2.3174231202943719E-20</c:v>
                </c:pt>
                <c:pt idx="55">
                  <c:v>-3.3946670069842421E-20</c:v>
                </c:pt>
                <c:pt idx="56">
                  <c:v>-4.9382113800661169E-20</c:v>
                </c:pt>
                <c:pt idx="57">
                  <c:v>-7.1353177884593824E-20</c:v>
                </c:pt>
                <c:pt idx="58">
                  <c:v>-1.0242704932074448E-19</c:v>
                </c:pt>
                <c:pt idx="59">
                  <c:v>-1.4610212542894931E-19</c:v>
                </c:pt>
                <c:pt idx="60">
                  <c:v>-2.0711820069378282E-19</c:v>
                </c:pt>
                <c:pt idx="61">
                  <c:v>-2.9186087143524605E-19</c:v>
                </c:pt>
                <c:pt idx="62">
                  <c:v>-4.0888601935034084E-19</c:v>
                </c:pt>
                <c:pt idx="63">
                  <c:v>-5.6959657234634022E-19</c:v>
                </c:pt>
                <c:pt idx="64">
                  <c:v>-7.8911144160423992E-19</c:v>
                </c:pt>
                <c:pt idx="65">
                  <c:v>-1.0873758482980746E-18</c:v>
                </c:pt>
                <c:pt idx="66">
                  <c:v>-1.4905734704821552E-18</c:v>
                </c:pt>
                <c:pt idx="67">
                  <c:v>-2.0329142910388536E-18</c:v>
                </c:pt>
                <c:pt idx="68">
                  <c:v>-2.7588880885487057E-18</c:v>
                </c:pt>
                <c:pt idx="69">
                  <c:v>-3.7260926131888861E-18</c:v>
                </c:pt>
                <c:pt idx="70">
                  <c:v>-5.0087681144015045E-18</c:v>
                </c:pt>
                <c:pt idx="71">
                  <c:v>-6.7021965829071725E-18</c:v>
                </c:pt>
                <c:pt idx="72">
                  <c:v>-8.9281554506346878E-18</c:v>
                </c:pt>
                <c:pt idx="73">
                  <c:v>-1.1841652245049232E-17</c:v>
                </c:pt>
                <c:pt idx="74">
                  <c:v>-1.5639209584513149E-17</c:v>
                </c:pt>
                <c:pt idx="75">
                  <c:v>-2.0569019778478371E-17</c:v>
                </c:pt>
                <c:pt idx="76">
                  <c:v>-2.694334610065059E-17</c:v>
                </c:pt>
                <c:pt idx="77">
                  <c:v>-3.5153614571290248E-17</c:v>
                </c:pt>
                <c:pt idx="78">
                  <c:v>-4.5688716955295199E-17</c:v>
                </c:pt>
                <c:pt idx="79">
                  <c:v>-5.9157133902506603E-17</c:v>
                </c:pt>
                <c:pt idx="80">
                  <c:v>-7.6313588086425388E-17</c:v>
                </c:pt>
                <c:pt idx="81">
                  <c:v>-9.8091052317089881E-17</c:v>
                </c:pt>
                <c:pt idx="82">
                  <c:v>-1.2563906851754949E-16</c:v>
                </c:pt>
                <c:pt idx="83">
                  <c:v>-1.6036948189475697E-16</c:v>
                </c:pt>
                <c:pt idx="84">
                  <c:v>-2.0401086247211096E-16</c:v>
                </c:pt>
                <c:pt idx="85">
                  <c:v>-2.5867307538731834E-16</c:v>
                </c:pt>
                <c:pt idx="86">
                  <c:v>-3.2692367414183961E-16</c:v>
                </c:pt>
                <c:pt idx="87">
                  <c:v>-4.1187802960697255E-16</c:v>
                </c:pt>
                <c:pt idx="88">
                  <c:v>-5.1730537448270423E-16</c:v>
                </c:pt>
                <c:pt idx="89">
                  <c:v>-6.4775324065230172E-16</c:v>
                </c:pt>
                <c:pt idx="90">
                  <c:v>-8.0869309820967876E-16</c:v>
                </c:pt>
                <c:pt idx="91">
                  <c:v>-1.0066903727369361E-15</c:v>
                </c:pt>
                <c:pt idx="92">
                  <c:v>-1.249602424701622E-15</c:v>
                </c:pt>
                <c:pt idx="93">
                  <c:v>-1.5468085247967922E-15</c:v>
                </c:pt>
                <c:pt idx="94">
                  <c:v>-1.9094763549723507E-15</c:v>
                </c:pt>
                <c:pt idx="95">
                  <c:v>-2.3508701102504376E-15</c:v>
                </c:pt>
                <c:pt idx="96">
                  <c:v>-2.8867058747588573E-15</c:v>
                </c:pt>
                <c:pt idx="97">
                  <c:v>-3.5355606004572286E-15</c:v>
                </c:pt>
                <c:pt idx="98">
                  <c:v>-4.3193417325899552E-15</c:v>
                </c:pt>
                <c:pt idx="99">
                  <c:v>-5.2638253059052513E-15</c:v>
                </c:pt>
                <c:pt idx="100">
                  <c:v>-6.3992711841549897E-15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08366432"/>
        <c:axId val="508365648"/>
        <c:axId val="553211456"/>
      </c:surface3DChart>
      <c:catAx>
        <c:axId val="5083664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365648"/>
        <c:crosses val="autoZero"/>
        <c:auto val="1"/>
        <c:lblAlgn val="ctr"/>
        <c:lblOffset val="100"/>
        <c:noMultiLvlLbl val="0"/>
      </c:catAx>
      <c:valAx>
        <c:axId val="5083656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366432"/>
        <c:crosses val="autoZero"/>
        <c:crossBetween val="midCat"/>
      </c:valAx>
      <c:serAx>
        <c:axId val="5532114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36564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Precio</a:t>
            </a:r>
            <a:r>
              <a:rPr lang="es-ES" baseline="0"/>
              <a:t> Opción - Backward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6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Backwards!$L$9:$DH$9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Backwards!$L$10:$DH$10</c:f>
              <c:numCache>
                <c:formatCode>General</c:formatCode>
                <c:ptCount val="101"/>
                <c:pt idx="0">
                  <c:v>-7.7754704794750883E-5</c:v>
                </c:pt>
                <c:pt idx="1">
                  <c:v>-7.4585433136378887E-5</c:v>
                </c:pt>
                <c:pt idx="2">
                  <c:v>-7.1511089283550876E-5</c:v>
                </c:pt>
                <c:pt idx="3">
                  <c:v>-6.8529969798642644E-5</c:v>
                </c:pt>
                <c:pt idx="4">
                  <c:v>-6.5640375723375618E-5</c:v>
                </c:pt>
                <c:pt idx="5">
                  <c:v>-6.2840612914072958E-5</c:v>
                </c:pt>
                <c:pt idx="6">
                  <c:v>-6.0128992380533229E-5</c:v>
                </c:pt>
                <c:pt idx="7">
                  <c:v>-5.7503830628459279E-5</c:v>
                </c:pt>
                <c:pt idx="8">
                  <c:v>-5.4963450005376206E-5</c:v>
                </c:pt>
                <c:pt idx="9">
                  <c:v>-5.2506179049966749E-5</c:v>
                </c:pt>
                <c:pt idx="10">
                  <c:v>-5.0130352844747651E-5</c:v>
                </c:pt>
                <c:pt idx="11">
                  <c:v>-4.7834313372004733E-5</c:v>
                </c:pt>
                <c:pt idx="12">
                  <c:v>-4.5616409872899264E-5</c:v>
                </c:pt>
                <c:pt idx="13">
                  <c:v>-4.3474999209651947E-5</c:v>
                </c:pt>
                <c:pt idx="14">
                  <c:v>-4.1408446230705158E-5</c:v>
                </c:pt>
                <c:pt idx="15">
                  <c:v>-3.9415124138757617E-5</c:v>
                </c:pt>
                <c:pt idx="16">
                  <c:v>-3.7493414861559157E-5</c:v>
                </c:pt>
                <c:pt idx="17">
                  <c:v>-3.5641709425346654E-5</c:v>
                </c:pt>
                <c:pt idx="18">
                  <c:v>-3.3858408330794924E-5</c:v>
                </c:pt>
                <c:pt idx="19">
                  <c:v>-3.2141921931349292E-5</c:v>
                </c:pt>
                <c:pt idx="20">
                  <c:v>-3.049067081379901E-5</c:v>
                </c:pt>
                <c:pt idx="21">
                  <c:v>-2.8903086180942669E-5</c:v>
                </c:pt>
                <c:pt idx="22">
                  <c:v>-2.7377610236188836E-5</c:v>
                </c:pt>
                <c:pt idx="23">
                  <c:v>-2.5912696569926595E-5</c:v>
                </c:pt>
                <c:pt idx="24">
                  <c:v>-2.4506810547492059E-5</c:v>
                </c:pt>
                <c:pt idx="25">
                  <c:v>-2.3158429698547585E-5</c:v>
                </c:pt>
                <c:pt idx="26">
                  <c:v>-2.1866044107681483E-5</c:v>
                </c:pt>
                <c:pt idx="27">
                  <c:v>-2.0628156806025819E-5</c:v>
                </c:pt>
                <c:pt idx="28">
                  <c:v>-1.9443284163680091E-5</c:v>
                </c:pt>
                <c:pt idx="29">
                  <c:v>-1.8309956282718075E-5</c:v>
                </c:pt>
                <c:pt idx="30">
                  <c:v>-1.7226717390544197E-5</c:v>
                </c:pt>
                <c:pt idx="31">
                  <c:v>-1.6192126233354671E-5</c:v>
                </c:pt>
                <c:pt idx="32">
                  <c:v>-1.5204756469446991E-5</c:v>
                </c:pt>
                <c:pt idx="33">
                  <c:v>-1.4263197062109276E-5</c:v>
                </c:pt>
                <c:pt idx="34">
                  <c:v>-1.336605267180851E-5</c:v>
                </c:pt>
                <c:pt idx="35">
                  <c:v>-1.251194404738385E-5</c:v>
                </c:pt>
                <c:pt idx="36">
                  <c:v>-1.1699508415937715E-5</c:v>
                </c:pt>
                <c:pt idx="37">
                  <c:v>-1.0927399871103584E-5</c:v>
                </c:pt>
                <c:pt idx="38">
                  <c:v>-1.0194289759355015E-5</c:v>
                </c:pt>
                <c:pt idx="39">
                  <c:v>-9.4988670640055766E-6</c:v>
                </c:pt>
                <c:pt idx="40">
                  <c:v>-8.8398387865340495E-6</c:v>
                </c:pt>
                <c:pt idx="41">
                  <c:v>-8.21593032485325E-6</c:v>
                </c:pt>
                <c:pt idx="42">
                  <c:v>-7.6258858481243745E-6</c:v>
                </c:pt>
                <c:pt idx="43">
                  <c:v>-7.0684686677017966E-6</c:v>
                </c:pt>
                <c:pt idx="44">
                  <c:v>-6.5424616037754445E-6</c:v>
                </c:pt>
                <c:pt idx="45">
                  <c:v>-6.046667347259754E-6</c:v>
                </c:pt>
                <c:pt idx="46">
                  <c:v>-5.5799088164591956E-6</c:v>
                </c:pt>
                <c:pt idx="47">
                  <c:v>-5.1410295080208941E-6</c:v>
                </c:pt>
                <c:pt idx="48">
                  <c:v>-4.7288938416645157E-6</c:v>
                </c:pt>
                <c:pt idx="49">
                  <c:v>-4.3423874981587707E-6</c:v>
                </c:pt>
                <c:pt idx="50">
                  <c:v>-3.9804177499921415E-6</c:v>
                </c:pt>
                <c:pt idx="51">
                  <c:v>-3.64191378416303E-6</c:v>
                </c:pt>
                <c:pt idx="52">
                  <c:v>-3.3258270164913826E-6</c:v>
                </c:pt>
                <c:pt idx="53">
                  <c:v>-3.0311313968298323E-6</c:v>
                </c:pt>
                <c:pt idx="54">
                  <c:v>-2.7568237045275753E-6</c:v>
                </c:pt>
                <c:pt idx="55">
                  <c:v>-2.5019238334745901E-6</c:v>
                </c:pt>
                <c:pt idx="56">
                  <c:v>-2.2654750660272098E-6</c:v>
                </c:pt>
                <c:pt idx="57">
                  <c:v>-2.0465443350886693E-6</c:v>
                </c:pt>
                <c:pt idx="58">
                  <c:v>-1.8442224735898051E-6</c:v>
                </c:pt>
                <c:pt idx="59">
                  <c:v>-1.6576244505857857E-6</c:v>
                </c:pt>
                <c:pt idx="60">
                  <c:v>-1.4858895931543636E-6</c:v>
                </c:pt>
                <c:pt idx="61">
                  <c:v>-1.3281817932497565E-6</c:v>
                </c:pt>
                <c:pt idx="62">
                  <c:v>-1.183689698633819E-6</c:v>
                </c:pt>
                <c:pt idx="63">
                  <c:v>-1.0516268869726023E-6</c:v>
                </c:pt>
                <c:pt idx="64">
                  <c:v>-9.3123202215169586E-7</c:v>
                </c:pt>
                <c:pt idx="65">
                  <c:v>-8.2176899182788299E-7</c:v>
                </c:pt>
                <c:pt idx="66">
                  <c:v>-7.2252702519754032E-7</c:v>
                </c:pt>
                <c:pt idx="67">
                  <c:v>-6.3282078992387612E-7</c:v>
                </c:pt>
                <c:pt idx="68">
                  <c:v>-5.5199046712545533E-7</c:v>
                </c:pt>
                <c:pt idx="69">
                  <c:v>-4.7940180328748001E-7</c:v>
                </c:pt>
                <c:pt idx="70">
                  <c:v>-4.1444613791493203E-7</c:v>
                </c:pt>
                <c:pt idx="71">
                  <c:v>-3.5654040570288602E-7</c:v>
                </c:pt>
                <c:pt idx="72">
                  <c:v>-3.0512711195403955E-7</c:v>
                </c:pt>
                <c:pt idx="73">
                  <c:v>-2.596742799267054E-7</c:v>
                </c:pt>
                <c:pt idx="74">
                  <c:v>-2.1967536874814775E-7</c:v>
                </c:pt>
                <c:pt idx="75">
                  <c:v>-1.8464916047814322E-7</c:v>
                </c:pt>
                <c:pt idx="76">
                  <c:v>-1.5413961485597458E-7</c:v>
                </c:pt>
                <c:pt idx="77">
                  <c:v>-1.2771569021064893E-7</c:v>
                </c:pt>
                <c:pt idx="78">
                  <c:v>-1.0497112895892675E-7</c:v>
                </c:pt>
                <c:pt idx="79">
                  <c:v>-8.5524206058687444E-8</c:v>
                </c:pt>
                <c:pt idx="80">
                  <c:v>-6.901743872618312E-8</c:v>
                </c:pt>
                <c:pt idx="81">
                  <c:v>-5.511725566478129E-8</c:v>
                </c:pt>
                <c:pt idx="82">
                  <c:v>-4.3513623989801367E-8</c:v>
                </c:pt>
                <c:pt idx="83">
                  <c:v>-3.3919631968945453E-8</c:v>
                </c:pt>
                <c:pt idx="84">
                  <c:v>-2.6071025630537457E-8</c:v>
                </c:pt>
                <c:pt idx="85">
                  <c:v>-1.9725697222246033E-8</c:v>
                </c:pt>
                <c:pt idx="86">
                  <c:v>-1.4663123431100017E-8</c:v>
                </c:pt>
                <c:pt idx="87">
                  <c:v>-1.068375120133406E-8</c:v>
                </c:pt>
                <c:pt idx="88">
                  <c:v>-7.6083289098458398E-9</c:v>
                </c:pt>
                <c:pt idx="89">
                  <c:v>-5.2771805797228695E-9</c:v>
                </c:pt>
                <c:pt idx="90">
                  <c:v>-3.5494207303208775E-9</c:v>
                </c:pt>
                <c:pt idx="91">
                  <c:v>-2.3021073776586408E-9</c:v>
                </c:pt>
                <c:pt idx="92">
                  <c:v>-1.4293306113450502E-9</c:v>
                </c:pt>
                <c:pt idx="93">
                  <c:v>-8.4123408377829084E-10</c:v>
                </c:pt>
                <c:pt idx="94">
                  <c:v>-4.6296665385723173E-10</c:v>
                </c:pt>
                <c:pt idx="95">
                  <c:v>-2.3356133082020572E-10</c:v>
                </c:pt>
                <c:pt idx="96">
                  <c:v>-1.0473856397211731E-10</c:v>
                </c:pt>
                <c:pt idx="97">
                  <c:v>-3.9630820869371895E-11</c:v>
                </c:pt>
                <c:pt idx="98">
                  <c:v>-1.1425289891840388E-11</c:v>
                </c:pt>
                <c:pt idx="99">
                  <c:v>-1.9214329265830766E-12</c:v>
                </c:pt>
                <c:pt idx="10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Backwards!$L$11:$DH$11</c:f>
              <c:numCache>
                <c:formatCode>General</c:formatCode>
                <c:ptCount val="101"/>
                <c:pt idx="0">
                  <c:v>7.6377044197442371E-8</c:v>
                </c:pt>
                <c:pt idx="1">
                  <c:v>7.248930895770483E-8</c:v>
                </c:pt>
                <c:pt idx="2">
                  <c:v>6.8760037300885879E-8</c:v>
                </c:pt>
                <c:pt idx="3">
                  <c:v>6.5184482836708342E-8</c:v>
                </c:pt>
                <c:pt idx="4">
                  <c:v>6.17579843467762E-8</c:v>
                </c:pt>
                <c:pt idx="5">
                  <c:v>5.8475965560607418E-8</c:v>
                </c:pt>
                <c:pt idx="6">
                  <c:v>5.5333934914903781E-8</c:v>
                </c:pt>
                <c:pt idx="7">
                  <c:v>5.2327485295877133E-8</c:v>
                </c:pt>
                <c:pt idx="8">
                  <c:v>4.9452293764454186E-8</c:v>
                </c:pt>
                <c:pt idx="9">
                  <c:v>4.6704121264185389E-8</c:v>
                </c:pt>
                <c:pt idx="10">
                  <c:v>4.4078812311687048E-8</c:v>
                </c:pt>
                <c:pt idx="11">
                  <c:v>4.1572294669449682E-8</c:v>
                </c:pt>
                <c:pt idx="12">
                  <c:v>3.9180579000849455E-8</c:v>
                </c:pt>
                <c:pt idx="13">
                  <c:v>3.6899758507204509E-8</c:v>
                </c:pt>
                <c:pt idx="14">
                  <c:v>3.4726008546721928E-8</c:v>
                </c:pt>
                <c:pt idx="15">
                  <c:v>3.2655586235186684E-8</c:v>
                </c:pt>
                <c:pt idx="16">
                  <c:v>3.0684830028248819E-8</c:v>
                </c:pt>
                <c:pt idx="17">
                  <c:v>2.8810159285170866E-8</c:v>
                </c:pt>
                <c:pt idx="18">
                  <c:v>2.7028073813903536E-8</c:v>
                </c:pt>
                <c:pt idx="19">
                  <c:v>2.5335153397363789E-8</c:v>
                </c:pt>
                <c:pt idx="20">
                  <c:v>2.3728057300796329E-8</c:v>
                </c:pt>
                <c:pt idx="21">
                  <c:v>2.2203523760106385E-8</c:v>
                </c:pt>
                <c:pt idx="22">
                  <c:v>2.075836945105925E-8</c:v>
                </c:pt>
                <c:pt idx="23">
                  <c:v>1.9389488939249811E-8</c:v>
                </c:pt>
                <c:pt idx="24">
                  <c:v>1.8093854110753482E-8</c:v>
                </c:pt>
                <c:pt idx="25">
                  <c:v>1.6868513583378878E-8</c:v>
                </c:pt>
                <c:pt idx="26">
                  <c:v>1.5710592098451493E-8</c:v>
                </c:pt>
                <c:pt idx="27">
                  <c:v>1.4617289893067417E-8</c:v>
                </c:pt>
                <c:pt idx="28">
                  <c:v>1.3585882052766131E-8</c:v>
                </c:pt>
                <c:pt idx="29">
                  <c:v>1.2613717844582129E-8</c:v>
                </c:pt>
                <c:pt idx="30">
                  <c:v>1.1698220030446228E-8</c:v>
                </c:pt>
                <c:pt idx="31">
                  <c:v>1.0836884160919021E-8</c:v>
                </c:pt>
                <c:pt idx="32">
                  <c:v>1.0027277849251289E-8</c:v>
                </c:pt>
                <c:pt idx="33">
                  <c:v>9.2670400257789406E-9</c:v>
                </c:pt>
                <c:pt idx="34">
                  <c:v>8.5538801726734779E-9</c:v>
                </c:pt>
                <c:pt idx="35">
                  <c:v>7.8855775390830527E-9</c:v>
                </c:pt>
                <c:pt idx="36">
                  <c:v>7.2599803367138619E-9</c:v>
                </c:pt>
                <c:pt idx="37">
                  <c:v>6.6750049159169776E-9</c:v>
                </c:pt>
                <c:pt idx="38">
                  <c:v>6.1286349223617989E-9</c:v>
                </c:pt>
                <c:pt idx="39">
                  <c:v>5.6189204343940491E-9</c:v>
                </c:pt>
                <c:pt idx="40">
                  <c:v>5.1439770811937706E-9</c:v>
                </c:pt>
                <c:pt idx="41">
                  <c:v>4.7019851418670675E-9</c:v>
                </c:pt>
                <c:pt idx="42">
                  <c:v>4.2911886256244042E-9</c:v>
                </c:pt>
                <c:pt idx="43">
                  <c:v>3.9098943332181856E-9</c:v>
                </c:pt>
                <c:pt idx="44">
                  <c:v>3.5564708998330966E-9</c:v>
                </c:pt>
                <c:pt idx="45">
                  <c:v>3.2293478196443252E-9</c:v>
                </c:pt>
                <c:pt idx="46">
                  <c:v>2.9270144522813385E-9</c:v>
                </c:pt>
                <c:pt idx="47">
                  <c:v>2.648019011458379E-9</c:v>
                </c:pt>
                <c:pt idx="48">
                  <c:v>2.3909675360573349E-9</c:v>
                </c:pt>
                <c:pt idx="49">
                  <c:v>2.1545228439741098E-9</c:v>
                </c:pt>
                <c:pt idx="50">
                  <c:v>1.9374034690661717E-9</c:v>
                </c:pt>
                <c:pt idx="51">
                  <c:v>1.7383825815665652E-9</c:v>
                </c:pt>
                <c:pt idx="52">
                  <c:v>1.5562868923584142E-9</c:v>
                </c:pt>
                <c:pt idx="53">
                  <c:v>1.3899955415338455E-9</c:v>
                </c:pt>
                <c:pt idx="54">
                  <c:v>1.2384389716923539E-9</c:v>
                </c:pt>
                <c:pt idx="55">
                  <c:v>1.1005977864659755E-9</c:v>
                </c:pt>
                <c:pt idx="56">
                  <c:v>9.7550159479224631E-10</c:v>
                </c:pt>
                <c:pt idx="57">
                  <c:v>8.6222784149088617E-10</c:v>
                </c:pt>
                <c:pt idx="58">
                  <c:v>7.5990062473645304E-10</c:v>
                </c:pt>
                <c:pt idx="59">
                  <c:v>6.6768950105696295E-10</c:v>
                </c:pt>
                <c:pt idx="60">
                  <c:v>5.8480827852767389E-10</c:v>
                </c:pt>
                <c:pt idx="61">
                  <c:v>5.1051379886995579E-10</c:v>
                </c:pt>
                <c:pt idx="62">
                  <c:v>4.4410470920746821E-10</c:v>
                </c:pt>
                <c:pt idx="63">
                  <c:v>3.8492022427577739E-10</c:v>
                </c:pt>
                <c:pt idx="64">
                  <c:v>3.3233887992714745E-10</c:v>
                </c:pt>
                <c:pt idx="65">
                  <c:v>2.8577727881956271E-10</c:v>
                </c:pt>
                <c:pt idx="66">
                  <c:v>2.4468882922816854E-10</c:v>
                </c:pt>
                <c:pt idx="67">
                  <c:v>2.0856247796829166E-10</c:v>
                </c:pt>
                <c:pt idx="68">
                  <c:v>1.7692143847209789E-10</c:v>
                </c:pt>
                <c:pt idx="69">
                  <c:v>1.4932191511582522E-10</c:v>
                </c:pt>
                <c:pt idx="70">
                  <c:v>1.2535182495145124E-10</c:v>
                </c:pt>
                <c:pt idx="71">
                  <c:v>1.0462951805570464E-10</c:v>
                </c:pt>
                <c:pt idx="72">
                  <c:v>8.6802497770560359E-11</c:v>
                </c:pt>
                <c:pt idx="73">
                  <c:v>7.1546142172858437E-11</c:v>
                </c:pt>
                <c:pt idx="74">
                  <c:v>5.8562428176523207E-11</c:v>
                </c:pt>
                <c:pt idx="75">
                  <c:v>4.7578659739115843E-11</c:v>
                </c:pt>
                <c:pt idx="76">
                  <c:v>3.8346201715208701E-11</c:v>
                </c:pt>
                <c:pt idx="77">
                  <c:v>3.0639220972409978E-11</c:v>
                </c:pt>
                <c:pt idx="78">
                  <c:v>2.4253436461877549E-11</c:v>
                </c:pt>
                <c:pt idx="79">
                  <c:v>1.9004880013931219E-11</c:v>
                </c:pt>
                <c:pt idx="80">
                  <c:v>1.472866971099686E-11</c:v>
                </c:pt>
                <c:pt idx="81">
                  <c:v>1.127779777468771E-11</c:v>
                </c:pt>
                <c:pt idx="82">
                  <c:v>8.5219349914486511E-12</c:v>
                </c:pt>
                <c:pt idx="83">
                  <c:v>6.3462537919585856E-12</c:v>
                </c:pt>
                <c:pt idx="84">
                  <c:v>4.6502721935113152E-12</c:v>
                </c:pt>
                <c:pt idx="85">
                  <c:v>3.346720911984445E-12</c:v>
                </c:pt>
                <c:pt idx="86">
                  <c:v>2.3604360508721454E-12</c:v>
                </c:pt>
                <c:pt idx="87">
                  <c:v>1.6272798793171459E-12</c:v>
                </c:pt>
                <c:pt idx="88">
                  <c:v>1.0930923192504439E-12</c:v>
                </c:pt>
                <c:pt idx="89">
                  <c:v>7.1267587375815269E-13</c:v>
                </c:pt>
                <c:pt idx="90">
                  <c:v>4.4881684477200971E-13</c:v>
                </c:pt>
                <c:pt idx="91">
                  <c:v>2.7134580825596615E-13</c:v>
                </c:pt>
                <c:pt idx="92">
                  <c:v>1.5624043937303433E-13</c:v>
                </c:pt>
                <c:pt idx="93">
                  <c:v>8.47739088057819E-14</c:v>
                </c:pt>
                <c:pt idx="94">
                  <c:v>4.2712204616867433E-14</c:v>
                </c:pt>
                <c:pt idx="95">
                  <c:v>1.9563871924005887E-14</c:v>
                </c:pt>
                <c:pt idx="96">
                  <c:v>7.8858053829956199E-15</c:v>
                </c:pt>
                <c:pt idx="97">
                  <c:v>2.6488771843897635E-15</c:v>
                </c:pt>
                <c:pt idx="98">
                  <c:v>6.6733614092117213E-16</c:v>
                </c:pt>
                <c:pt idx="99">
                  <c:v>9.607164632915365E-17</c:v>
                </c:pt>
                <c:pt idx="100">
                  <c:v>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Backwards!$L$12:$DH$12</c:f>
              <c:numCache>
                <c:formatCode>General</c:formatCode>
                <c:ptCount val="101"/>
                <c:pt idx="0">
                  <c:v>7.7907458883145768E-5</c:v>
                </c:pt>
                <c:pt idx="1">
                  <c:v>7.47304117542943E-5</c:v>
                </c:pt>
                <c:pt idx="2">
                  <c:v>7.1648609358152644E-5</c:v>
                </c:pt>
                <c:pt idx="3">
                  <c:v>6.8660338764316061E-5</c:v>
                </c:pt>
                <c:pt idx="4">
                  <c:v>6.5763891692069168E-5</c:v>
                </c:pt>
                <c:pt idx="5">
                  <c:v>6.2957564845194178E-5</c:v>
                </c:pt>
                <c:pt idx="6">
                  <c:v>6.023966025036304E-5</c:v>
                </c:pt>
                <c:pt idx="7">
                  <c:v>5.7608485599051036E-5</c:v>
                </c:pt>
                <c:pt idx="8">
                  <c:v>5.5062354592905117E-5</c:v>
                </c:pt>
                <c:pt idx="9">
                  <c:v>5.2599587292495122E-5</c:v>
                </c:pt>
                <c:pt idx="10">
                  <c:v>5.0218510469371023E-5</c:v>
                </c:pt>
                <c:pt idx="11">
                  <c:v>4.7917457961343634E-5</c:v>
                </c:pt>
                <c:pt idx="12">
                  <c:v>4.5694771030900964E-5</c:v>
                </c:pt>
                <c:pt idx="13">
                  <c:v>4.3548798726666354E-5</c:v>
                </c:pt>
                <c:pt idx="14">
                  <c:v>4.14778982477986E-5</c:v>
                </c:pt>
                <c:pt idx="15">
                  <c:v>3.948043531122799E-5</c:v>
                </c:pt>
                <c:pt idx="16">
                  <c:v>3.7554784521615653E-5</c:v>
                </c:pt>
                <c:pt idx="17">
                  <c:v>3.5699329743916998E-5</c:v>
                </c:pt>
                <c:pt idx="18">
                  <c:v>3.3912464478422734E-5</c:v>
                </c:pt>
                <c:pt idx="19">
                  <c:v>3.2192592238144017E-5</c:v>
                </c:pt>
                <c:pt idx="20">
                  <c:v>3.0538126928400602E-5</c:v>
                </c:pt>
                <c:pt idx="21">
                  <c:v>2.8947493228462883E-5</c:v>
                </c:pt>
                <c:pt idx="22">
                  <c:v>2.7419126975090953E-5</c:v>
                </c:pt>
                <c:pt idx="23">
                  <c:v>2.5951475547805096E-5</c:v>
                </c:pt>
                <c:pt idx="24">
                  <c:v>2.4542998255713565E-5</c:v>
                </c:pt>
                <c:pt idx="25">
                  <c:v>2.3192166725714341E-5</c:v>
                </c:pt>
                <c:pt idx="26">
                  <c:v>2.1897465291878388E-5</c:v>
                </c:pt>
                <c:pt idx="27">
                  <c:v>2.0657391385811952E-5</c:v>
                </c:pt>
                <c:pt idx="28">
                  <c:v>1.9470455927785622E-5</c:v>
                </c:pt>
                <c:pt idx="29">
                  <c:v>1.8335183718407241E-5</c:v>
                </c:pt>
                <c:pt idx="30">
                  <c:v>1.725011383060509E-5</c:v>
                </c:pt>
                <c:pt idx="31">
                  <c:v>1.6213800001676509E-5</c:v>
                </c:pt>
                <c:pt idx="32">
                  <c:v>1.5224811025145493E-5</c:v>
                </c:pt>
                <c:pt idx="33">
                  <c:v>1.4281731142160833E-5</c:v>
                </c:pt>
                <c:pt idx="34">
                  <c:v>1.3383160432153856E-5</c:v>
                </c:pt>
                <c:pt idx="35">
                  <c:v>1.2527715202462016E-5</c:v>
                </c:pt>
                <c:pt idx="36">
                  <c:v>1.1714028376611143E-5</c:v>
                </c:pt>
                <c:pt idx="37">
                  <c:v>1.0940749880935418E-5</c:v>
                </c:pt>
                <c:pt idx="38">
                  <c:v>1.0206547029199738E-5</c:v>
                </c:pt>
                <c:pt idx="39">
                  <c:v>9.510104904874364E-6</c:v>
                </c:pt>
                <c:pt idx="40">
                  <c:v>8.8501267406964375E-6</c:v>
                </c:pt>
                <c:pt idx="41">
                  <c:v>8.2253342951369841E-6</c:v>
                </c:pt>
                <c:pt idx="42">
                  <c:v>7.6344682253756233E-6</c:v>
                </c:pt>
                <c:pt idx="43">
                  <c:v>7.0762884563682331E-6</c:v>
                </c:pt>
                <c:pt idx="44">
                  <c:v>6.5495745455751111E-6</c:v>
                </c:pt>
                <c:pt idx="45">
                  <c:v>6.0531260428990424E-6</c:v>
                </c:pt>
                <c:pt idx="46">
                  <c:v>5.585762845363758E-6</c:v>
                </c:pt>
                <c:pt idx="47">
                  <c:v>5.1463255460438105E-6</c:v>
                </c:pt>
                <c:pt idx="48">
                  <c:v>4.7336757767366301E-6</c:v>
                </c:pt>
                <c:pt idx="49">
                  <c:v>4.3466965438467188E-6</c:v>
                </c:pt>
                <c:pt idx="50">
                  <c:v>3.9842925569302741E-6</c:v>
                </c:pt>
                <c:pt idx="51">
                  <c:v>3.6453905493261629E-6</c:v>
                </c:pt>
                <c:pt idx="52">
                  <c:v>3.3289395902760995E-6</c:v>
                </c:pt>
                <c:pt idx="53">
                  <c:v>3.0339113879129001E-6</c:v>
                </c:pt>
                <c:pt idx="54">
                  <c:v>2.7593005824709603E-6</c:v>
                </c:pt>
                <c:pt idx="55">
                  <c:v>2.5041250290475219E-6</c:v>
                </c:pt>
                <c:pt idx="56">
                  <c:v>2.2674260692167944E-6</c:v>
                </c:pt>
                <c:pt idx="57">
                  <c:v>2.0482687907716513E-6</c:v>
                </c:pt>
                <c:pt idx="58">
                  <c:v>1.8457422748392779E-6</c:v>
                </c:pt>
                <c:pt idx="59">
                  <c:v>1.6589598295878997E-6</c:v>
                </c:pt>
                <c:pt idx="60">
                  <c:v>1.487059209711419E-6</c:v>
                </c:pt>
                <c:pt idx="61">
                  <c:v>1.3292028208474965E-6</c:v>
                </c:pt>
                <c:pt idx="62">
                  <c:v>1.1845779080522339E-6</c:v>
                </c:pt>
                <c:pt idx="63">
                  <c:v>1.0523967274211538E-6</c:v>
                </c:pt>
                <c:pt idx="64">
                  <c:v>9.3189669991155019E-7</c:v>
                </c:pt>
                <c:pt idx="65">
                  <c:v>8.2234054638552213E-7</c:v>
                </c:pt>
                <c:pt idx="66">
                  <c:v>7.2301640285599667E-7</c:v>
                </c:pt>
                <c:pt idx="67">
                  <c:v>6.3323791487981273E-7</c:v>
                </c:pt>
                <c:pt idx="68">
                  <c:v>5.5234431000239954E-7</c:v>
                </c:pt>
                <c:pt idx="69">
                  <c:v>4.7970044711771171E-7</c:v>
                </c:pt>
                <c:pt idx="70">
                  <c:v>4.1469684156483492E-7</c:v>
                </c:pt>
                <c:pt idx="71">
                  <c:v>3.5674966473899746E-7</c:v>
                </c:pt>
                <c:pt idx="72">
                  <c:v>3.0530071694958065E-7</c:v>
                </c:pt>
                <c:pt idx="73">
                  <c:v>2.5981737221105113E-7</c:v>
                </c:pt>
                <c:pt idx="74">
                  <c:v>2.1979249360450079E-7</c:v>
                </c:pt>
                <c:pt idx="75">
                  <c:v>1.8474431779762145E-7</c:v>
                </c:pt>
                <c:pt idx="76">
                  <c:v>1.5421630725940499E-7</c:v>
                </c:pt>
                <c:pt idx="77">
                  <c:v>1.2777696865259376E-7</c:v>
                </c:pt>
                <c:pt idx="78">
                  <c:v>1.050196358318505E-7</c:v>
                </c:pt>
                <c:pt idx="79">
                  <c:v>8.5562215818715307E-8</c:v>
                </c:pt>
                <c:pt idx="80">
                  <c:v>6.9046896065605113E-8</c:v>
                </c:pt>
                <c:pt idx="81">
                  <c:v>5.5139811260330665E-8</c:v>
                </c:pt>
                <c:pt idx="82">
                  <c:v>4.3530667859784265E-8</c:v>
                </c:pt>
                <c:pt idx="83">
                  <c:v>3.3932324476529367E-8</c:v>
                </c:pt>
                <c:pt idx="84">
                  <c:v>2.608032617492448E-8</c:v>
                </c:pt>
                <c:pt idx="85">
                  <c:v>1.9732390664070002E-8</c:v>
                </c:pt>
                <c:pt idx="86">
                  <c:v>1.4667844303201762E-8</c:v>
                </c:pt>
                <c:pt idx="87">
                  <c:v>1.0687005761092695E-8</c:v>
                </c:pt>
                <c:pt idx="88">
                  <c:v>7.6105150944843402E-9</c:v>
                </c:pt>
                <c:pt idx="89">
                  <c:v>5.2786059314703856E-9</c:v>
                </c:pt>
                <c:pt idx="90">
                  <c:v>3.5503183640104213E-9</c:v>
                </c:pt>
                <c:pt idx="91">
                  <c:v>2.3026500692751526E-9</c:v>
                </c:pt>
                <c:pt idx="92">
                  <c:v>1.4296430922237962E-9</c:v>
                </c:pt>
                <c:pt idx="93">
                  <c:v>8.4140363159590235E-10</c:v>
                </c:pt>
                <c:pt idx="94">
                  <c:v>4.6305207826646547E-10</c:v>
                </c:pt>
                <c:pt idx="95">
                  <c:v>2.3360045856405373E-10</c:v>
                </c:pt>
                <c:pt idx="96">
                  <c:v>1.047543355828833E-10</c:v>
                </c:pt>
                <c:pt idx="97">
                  <c:v>3.9636118623740672E-11</c:v>
                </c:pt>
                <c:pt idx="98">
                  <c:v>1.1426624564122231E-11</c:v>
                </c:pt>
                <c:pt idx="99">
                  <c:v>1.921625069875735E-12</c:v>
                </c:pt>
                <c:pt idx="100">
                  <c:v>0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Backwards!$L$13:$DH$13</c:f>
              <c:numCache>
                <c:formatCode>General</c:formatCode>
                <c:ptCount val="101"/>
                <c:pt idx="0">
                  <c:v>1.6970541272746395E-3</c:v>
                </c:pt>
                <c:pt idx="1">
                  <c:v>1.6445171615974122E-3</c:v>
                </c:pt>
                <c:pt idx="2">
                  <c:v>1.593000252227166E-3</c:v>
                </c:pt>
                <c:pt idx="3">
                  <c:v>1.5424977609021873E-3</c:v>
                </c:pt>
                <c:pt idx="4">
                  <c:v>1.4930038958378951E-3</c:v>
                </c:pt>
                <c:pt idx="5">
                  <c:v>1.444512710647863E-3</c:v>
                </c:pt>
                <c:pt idx="6">
                  <c:v>1.3970181033020675E-3</c:v>
                </c:pt>
                <c:pt idx="7">
                  <c:v>1.3505138151245651E-3</c:v>
                </c:pt>
                <c:pt idx="8">
                  <c:v>1.3049934298328984E-3</c:v>
                </c:pt>
                <c:pt idx="9">
                  <c:v>1.2604503726215961E-3</c:v>
                </c:pt>
                <c:pt idx="10">
                  <c:v>1.2168779092922388E-3</c:v>
                </c:pt>
                <c:pt idx="11">
                  <c:v>1.1742691454326389E-3</c:v>
                </c:pt>
                <c:pt idx="12">
                  <c:v>1.1326170256477843E-3</c:v>
                </c:pt>
                <c:pt idx="13">
                  <c:v>1.0919143328452956E-3</c:v>
                </c:pt>
                <c:pt idx="14">
                  <c:v>1.052153687578233E-3</c:v>
                </c:pt>
                <c:pt idx="15">
                  <c:v>1.0133275474482103E-3</c:v>
                </c:pt>
                <c:pt idx="16">
                  <c:v>9.7542820657186527E-4</c:v>
                </c:pt>
                <c:pt idx="17">
                  <c:v>9.3844779511385813E-4</c:v>
                </c:pt>
                <c:pt idx="18">
                  <c:v>9.0237827888967168E-4</c:v>
                </c:pt>
                <c:pt idx="19">
                  <c:v>8.6721145904161548E-4</c:v>
                </c:pt>
                <c:pt idx="20">
                  <c:v>8.3293897179155323E-4</c:v>
                </c:pt>
                <c:pt idx="21">
                  <c:v>7.9955228827399618E-4</c:v>
                </c:pt>
                <c:pt idx="22">
                  <c:v>7.670427144533397E-4</c:v>
                </c:pt>
                <c:pt idx="23">
                  <c:v>7.3540139112915012E-4</c:v>
                </c:pt>
                <c:pt idx="24">
                  <c:v>7.0461929403355236E-4</c:v>
                </c:pt>
                <c:pt idx="25">
                  <c:v>6.7468723402490502E-4</c:v>
                </c:pt>
                <c:pt idx="26">
                  <c:v>6.4559585738210271E-4</c:v>
                </c:pt>
                <c:pt idx="27">
                  <c:v>6.1733564620399786E-4</c:v>
                </c:pt>
                <c:pt idx="28">
                  <c:v>5.8989691891858881E-4</c:v>
                </c:pt>
                <c:pt idx="29">
                  <c:v>5.632698309067834E-4</c:v>
                </c:pt>
                <c:pt idx="30">
                  <c:v>5.3744437524571968E-4</c:v>
                </c:pt>
                <c:pt idx="31">
                  <c:v>5.1241038357679601E-4</c:v>
                </c:pt>
                <c:pt idx="32">
                  <c:v>4.8815752710373866E-4</c:v>
                </c:pt>
                <c:pt idx="33">
                  <c:v>4.6467531772622907E-4</c:v>
                </c:pt>
                <c:pt idx="34">
                  <c:v>4.4195310931479319E-4</c:v>
                </c:pt>
                <c:pt idx="35">
                  <c:v>4.1998009913286086E-4</c:v>
                </c:pt>
                <c:pt idx="36">
                  <c:v>3.987453294121036E-4</c:v>
                </c:pt>
                <c:pt idx="37">
                  <c:v>3.7823768908736932E-4</c:v>
                </c:pt>
                <c:pt idx="38">
                  <c:v>3.5844591569775193E-4</c:v>
                </c:pt>
                <c:pt idx="39">
                  <c:v>3.3935859746055439E-4</c:v>
                </c:pt>
                <c:pt idx="40">
                  <c:v>3.2096417552514089E-4</c:v>
                </c:pt>
                <c:pt idx="41">
                  <c:v>3.0325094641390728E-4</c:v>
                </c:pt>
                <c:pt idx="42">
                  <c:v>2.8620706465785163E-4</c:v>
                </c:pt>
                <c:pt idx="43">
                  <c:v>2.698205456344771E-4</c:v>
                </c:pt>
                <c:pt idx="44">
                  <c:v>2.5407926861602552E-4</c:v>
                </c:pt>
                <c:pt idx="45">
                  <c:v>2.3897098003631217E-4</c:v>
                </c:pt>
                <c:pt idx="46">
                  <c:v>2.2448329698471293E-4</c:v>
                </c:pt>
                <c:pt idx="47">
                  <c:v>2.1060371093614293E-4</c:v>
                </c:pt>
                <c:pt idx="48">
                  <c:v>1.9731959172617037E-4</c:v>
                </c:pt>
                <c:pt idx="49">
                  <c:v>1.8461819178071346E-4</c:v>
                </c:pt>
                <c:pt idx="50">
                  <c:v>1.7248665061009107E-4</c:v>
                </c:pt>
                <c:pt idx="51">
                  <c:v>1.6091199957752735E-4</c:v>
                </c:pt>
                <c:pt idx="52">
                  <c:v>1.498811669525497E-4</c:v>
                </c:pt>
                <c:pt idx="53">
                  <c:v>1.3938098326007323E-4</c:v>
                </c:pt>
                <c:pt idx="54">
                  <c:v>1.2939818693632731E-4</c:v>
                </c:pt>
                <c:pt idx="55">
                  <c:v>1.1991943030315528E-4</c:v>
                </c:pt>
                <c:pt idx="56">
                  <c:v>1.1093128587260524E-4</c:v>
                </c:pt>
                <c:pt idx="57">
                  <c:v>1.024202529941318E-4</c:v>
                </c:pt>
                <c:pt idx="58">
                  <c:v>9.4372764857139833E-5</c:v>
                </c:pt>
                <c:pt idx="59">
                  <c:v>8.6775195862029308E-5</c:v>
                </c:pt>
                <c:pt idx="60">
                  <c:v>7.9613869373340948E-5</c:v>
                </c:pt>
                <c:pt idx="61">
                  <c:v>7.287506586905718E-5</c:v>
                </c:pt>
                <c:pt idx="62">
                  <c:v>6.6545031500583494E-5</c:v>
                </c:pt>
                <c:pt idx="63">
                  <c:v>6.0609987078420352E-5</c:v>
                </c:pt>
                <c:pt idx="64">
                  <c:v>5.5056137499037339E-5</c:v>
                </c:pt>
                <c:pt idx="65">
                  <c:v>4.9869681628979239E-5</c:v>
                </c:pt>
                <c:pt idx="66">
                  <c:v>4.5036822662768169E-5</c:v>
                </c:pt>
                <c:pt idx="67">
                  <c:v>4.054377897171868E-5</c:v>
                </c:pt>
                <c:pt idx="68">
                  <c:v>3.6376795461352636E-5</c:v>
                </c:pt>
                <c:pt idx="69">
                  <c:v>3.2522155455690548E-5</c:v>
                </c:pt>
                <c:pt idx="70">
                  <c:v>2.896619312730387E-5</c:v>
                </c:pt>
                <c:pt idx="71">
                  <c:v>2.5695306492641952E-5</c:v>
                </c:pt>
                <c:pt idx="72">
                  <c:v>2.2695970992795986E-5</c:v>
                </c:pt>
                <c:pt idx="73">
                  <c:v>1.9954753680533231E-5</c:v>
                </c:pt>
                <c:pt idx="74">
                  <c:v>1.7458328035127204E-5</c:v>
                </c:pt>
                <c:pt idx="75">
                  <c:v>1.5193489427224987E-5</c:v>
                </c:pt>
                <c:pt idx="76">
                  <c:v>1.3147171256731813E-5</c:v>
                </c:pt>
                <c:pt idx="77">
                  <c:v>1.1306461787456376E-5</c:v>
                </c:pt>
                <c:pt idx="78">
                  <c:v>9.6586217030489032E-6</c:v>
                </c:pt>
                <c:pt idx="79">
                  <c:v>8.1911024095784964E-6</c:v>
                </c:pt>
                <c:pt idx="80">
                  <c:v>6.8915651109376893E-6</c:v>
                </c:pt>
                <c:pt idx="81">
                  <c:v>5.7479006841314265E-6</c:v>
                </c:pt>
                <c:pt idx="82">
                  <c:v>4.7482503824056302E-6</c:v>
                </c:pt>
                <c:pt idx="83">
                  <c:v>3.8810273950981628E-6</c:v>
                </c:pt>
                <c:pt idx="84">
                  <c:v>3.134939294053443E-6</c:v>
                </c:pt>
                <c:pt idx="85">
                  <c:v>2.4990113974320426E-6</c:v>
                </c:pt>
                <c:pt idx="86">
                  <c:v>1.9626110827695996E-6</c:v>
                </c:pt>
                <c:pt idx="87">
                  <c:v>1.5154730821962462E-6</c:v>
                </c:pt>
                <c:pt idx="88">
                  <c:v>1.1477257938197696E-6</c:v>
                </c:pt>
                <c:pt idx="89">
                  <c:v>8.4991864440393146E-7</c:v>
                </c:pt>
                <c:pt idx="90">
                  <c:v>6.1305053963921262E-7</c:v>
                </c:pt>
                <c:pt idx="91">
                  <c:v>4.2859943950775484E-7</c:v>
                </c:pt>
                <c:pt idx="92">
                  <c:v>2.8855309748898596E-7</c:v>
                </c:pt>
                <c:pt idx="93">
                  <c:v>1.8544100363855629E-7</c:v>
                </c:pt>
                <c:pt idx="94">
                  <c:v>1.1236757290227425E-7</c:v>
                </c:pt>
                <c:pt idx="95">
                  <c:v>6.3046621400149849E-8</c:v>
                </c:pt>
                <c:pt idx="96">
                  <c:v>3.1837174834960384E-8</c:v>
                </c:pt>
                <c:pt idx="97">
                  <c:v>1.3780654646518835E-8</c:v>
                </c:pt>
                <c:pt idx="98">
                  <c:v>4.6394890486770865E-9</c:v>
                </c:pt>
                <c:pt idx="99">
                  <c:v>9.3719765272524321E-10</c:v>
                </c:pt>
                <c:pt idx="100">
                  <c:v>0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Backwards!$L$14:$DH$14</c:f>
              <c:numCache>
                <c:formatCode>General</c:formatCode>
                <c:ptCount val="101"/>
                <c:pt idx="0">
                  <c:v>1.7790938811790735E-2</c:v>
                </c:pt>
                <c:pt idx="1">
                  <c:v>1.7408473092617754E-2</c:v>
                </c:pt>
                <c:pt idx="2">
                  <c:v>1.7029486114347986E-2</c:v>
                </c:pt>
                <c:pt idx="3">
                  <c:v>1.6654010823700993E-2</c:v>
                </c:pt>
                <c:pt idx="4">
                  <c:v>1.6282080158308031E-2</c:v>
                </c:pt>
                <c:pt idx="5">
                  <c:v>1.5913727033975946E-2</c:v>
                </c:pt>
                <c:pt idx="6">
                  <c:v>1.5548984331410939E-2</c:v>
                </c:pt>
                <c:pt idx="7">
                  <c:v>1.5187884882383776E-2</c:v>
                </c:pt>
                <c:pt idx="8">
                  <c:v>1.4830461455317556E-2</c:v>
                </c:pt>
                <c:pt idx="9">
                  <c:v>1.4476746740278452E-2</c:v>
                </c:pt>
                <c:pt idx="10">
                  <c:v>1.412677333334929E-2</c:v>
                </c:pt>
                <c:pt idx="11">
                  <c:v>1.3780573720365098E-2</c:v>
                </c:pt>
                <c:pt idx="12">
                  <c:v>1.3438180259989193E-2</c:v>
                </c:pt>
                <c:pt idx="13">
                  <c:v>1.3099625166107565E-2</c:v>
                </c:pt>
                <c:pt idx="14">
                  <c:v>1.2764940489518747E-2</c:v>
                </c:pt>
                <c:pt idx="15">
                  <c:v>1.2434158098895479E-2</c:v>
                </c:pt>
                <c:pt idx="16">
                  <c:v>1.210730966099384E-2</c:v>
                </c:pt>
                <c:pt idx="17">
                  <c:v>1.1784426620084675E-2</c:v>
                </c:pt>
                <c:pt idx="18">
                  <c:v>1.1465540176581352E-2</c:v>
                </c:pt>
                <c:pt idx="19">
                  <c:v>1.1150681264837051E-2</c:v>
                </c:pt>
                <c:pt idx="20">
                  <c:v>1.0839880530083968E-2</c:v>
                </c:pt>
                <c:pt idx="21">
                  <c:v>1.0533168304485835E-2</c:v>
                </c:pt>
                <c:pt idx="22">
                  <c:v>1.0230574582274377E-2</c:v>
                </c:pt>
                <c:pt idx="23">
                  <c:v>9.9321289939392522E-3</c:v>
                </c:pt>
                <c:pt idx="24">
                  <c:v>9.6378607794401442E-3</c:v>
                </c:pt>
                <c:pt idx="25">
                  <c:v>9.3477987604086241E-3</c:v>
                </c:pt>
                <c:pt idx="26">
                  <c:v>9.0619713113063542E-3</c:v>
                </c:pt>
                <c:pt idx="27">
                  <c:v>8.7804063295052019E-3</c:v>
                </c:pt>
                <c:pt idx="28">
                  <c:v>8.5031312042536094E-3</c:v>
                </c:pt>
                <c:pt idx="29">
                  <c:v>8.2301727844925638E-3</c:v>
                </c:pt>
                <c:pt idx="30">
                  <c:v>7.9615573454832212E-3</c:v>
                </c:pt>
                <c:pt idx="31">
                  <c:v>7.6973105542070697E-3</c:v>
                </c:pt>
                <c:pt idx="32">
                  <c:v>7.4374574334982744E-3</c:v>
                </c:pt>
                <c:pt idx="33">
                  <c:v>7.1820223248665405E-3</c:v>
                </c:pt>
                <c:pt idx="34">
                  <c:v>6.9310288499674416E-3</c:v>
                </c:pt>
                <c:pt idx="35">
                  <c:v>6.6844998706759116E-3</c:v>
                </c:pt>
                <c:pt idx="36">
                  <c:v>6.4424574477170036E-3</c:v>
                </c:pt>
                <c:pt idx="37">
                  <c:v>6.2049227978066869E-3</c:v>
                </c:pt>
                <c:pt idx="38">
                  <c:v>5.9719162492538657E-3</c:v>
                </c:pt>
                <c:pt idx="39">
                  <c:v>5.7434571959732467E-3</c:v>
                </c:pt>
                <c:pt idx="40">
                  <c:v>5.5195640498570779E-3</c:v>
                </c:pt>
                <c:pt idx="41">
                  <c:v>5.3002541914520876E-3</c:v>
                </c:pt>
                <c:pt idx="42">
                  <c:v>5.0855439188862393E-3</c:v>
                </c:pt>
                <c:pt idx="43">
                  <c:v>4.8754483949881352E-3</c:v>
                </c:pt>
                <c:pt idx="44">
                  <c:v>4.6699815925400614E-3</c:v>
                </c:pt>
                <c:pt idx="45">
                  <c:v>4.4691562376037554E-3</c:v>
                </c:pt>
                <c:pt idx="46">
                  <c:v>4.272983750856026E-3</c:v>
                </c:pt>
                <c:pt idx="47">
                  <c:v>4.0814741868693306E-3</c:v>
                </c:pt>
                <c:pt idx="48">
                  <c:v>3.8946361712703026E-3</c:v>
                </c:pt>
                <c:pt idx="49">
                  <c:v>3.7124768357070879E-3</c:v>
                </c:pt>
                <c:pt idx="50">
                  <c:v>3.5350017505540818E-3</c:v>
                </c:pt>
                <c:pt idx="51">
                  <c:v>3.3622148552803909E-3</c:v>
                </c:pt>
                <c:pt idx="52">
                  <c:v>3.1941183864059326E-3</c:v>
                </c:pt>
                <c:pt idx="53">
                  <c:v>3.0307128029666295E-3</c:v>
                </c:pt>
                <c:pt idx="54">
                  <c:v>2.8719967094076341E-3</c:v>
                </c:pt>
                <c:pt idx="55">
                  <c:v>2.7179667758208668E-3</c:v>
                </c:pt>
                <c:pt idx="56">
                  <c:v>2.5686176554404611E-3</c:v>
                </c:pt>
                <c:pt idx="57">
                  <c:v>2.4239418993068943E-3</c:v>
                </c:pt>
                <c:pt idx="58">
                  <c:v>2.2839298680076975E-3</c:v>
                </c:pt>
                <c:pt idx="59">
                  <c:v>2.1485696403996456E-3</c:v>
                </c:pt>
                <c:pt idx="60">
                  <c:v>2.0178469192142466E-3</c:v>
                </c:pt>
                <c:pt idx="61">
                  <c:v>1.8917449334451386E-3</c:v>
                </c:pt>
                <c:pt idx="62">
                  <c:v>1.7702443374127408E-3</c:v>
                </c:pt>
                <c:pt idx="63">
                  <c:v>1.6533231063980635E-3</c:v>
                </c:pt>
                <c:pt idx="64">
                  <c:v>1.5409564287340906E-3</c:v>
                </c:pt>
                <c:pt idx="65">
                  <c:v>1.4331165942394969E-3</c:v>
                </c:pt>
                <c:pt idx="66">
                  <c:v>1.3297728788757095E-3</c:v>
                </c:pt>
                <c:pt idx="67">
                  <c:v>1.2308914255044403E-3</c:v>
                </c:pt>
                <c:pt idx="68">
                  <c:v>1.1364351206188087E-3</c:v>
                </c:pt>
                <c:pt idx="69">
                  <c:v>1.0463634669170194E-3</c:v>
                </c:pt>
                <c:pt idx="70">
                  <c:v>9.6063245158328238E-4</c:v>
                </c:pt>
                <c:pt idx="71">
                  <c:v>8.7919441013622958E-4</c:v>
                </c:pt>
                <c:pt idx="72">
                  <c:v>8.0199788570051167E-4</c:v>
                </c:pt>
                <c:pt idx="73">
                  <c:v>7.2898748355251981E-4</c:v>
                </c:pt>
                <c:pt idx="74">
                  <c:v>6.6010372078629349E-4</c:v>
                </c:pt>
                <c:pt idx="75">
                  <c:v>5.9528287094062369E-4</c:v>
                </c:pt>
                <c:pt idx="76">
                  <c:v>5.3445680342312869E-4</c:v>
                </c:pt>
                <c:pt idx="77">
                  <c:v>4.7755281756168725E-4</c:v>
                </c:pt>
                <c:pt idx="78">
                  <c:v>4.2449347110802809E-4</c:v>
                </c:pt>
                <c:pt idx="79">
                  <c:v>3.7519640301250103E-4</c:v>
                </c:pt>
                <c:pt idx="80">
                  <c:v>3.2957415028309425E-4</c:v>
                </c:pt>
                <c:pt idx="81">
                  <c:v>2.875339587355872E-4</c:v>
                </c:pt>
                <c:pt idx="82">
                  <c:v>2.4897758743535405E-4</c:v>
                </c:pt>
                <c:pt idx="83">
                  <c:v>2.1380110662473729E-4</c:v>
                </c:pt>
                <c:pt idx="84">
                  <c:v>1.8189468892309063E-4</c:v>
                </c:pt>
                <c:pt idx="85">
                  <c:v>1.531423935795408E-4</c:v>
                </c:pt>
                <c:pt idx="86">
                  <c:v>1.2742194355122477E-4</c:v>
                </c:pt>
                <c:pt idx="87">
                  <c:v>1.0460449517221836E-4</c:v>
                </c:pt>
                <c:pt idx="88">
                  <c:v>8.4554400170574727E-5</c:v>
                </c:pt>
                <c:pt idx="89">
                  <c:v>6.7128959782824667E-5</c:v>
                </c:pt>
                <c:pt idx="90">
                  <c:v>5.2178170706949581E-5</c:v>
                </c:pt>
                <c:pt idx="91">
                  <c:v>3.9544462626209869E-5</c:v>
                </c:pt>
                <c:pt idx="92">
                  <c:v>2.9062427027286897E-5</c:v>
                </c:pt>
                <c:pt idx="93">
                  <c:v>2.055853702696522E-5</c:v>
                </c:pt>
                <c:pt idx="94">
                  <c:v>1.3850857912032416E-5</c:v>
                </c:pt>
                <c:pt idx="95">
                  <c:v>8.7487480871947653E-6</c:v>
                </c:pt>
                <c:pt idx="96">
                  <c:v>5.0525501155868864E-6</c:v>
                </c:pt>
                <c:pt idx="97">
                  <c:v>2.5532715258797883E-6</c:v>
                </c:pt>
                <c:pt idx="98">
                  <c:v>1.032255049051861E-6</c:v>
                </c:pt>
                <c:pt idx="99">
                  <c:v>2.6083793656805595E-7</c:v>
                </c:pt>
                <c:pt idx="100">
                  <c:v>0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Backwards!$L$15:$DH$15</c:f>
              <c:numCache>
                <c:formatCode>General</c:formatCode>
                <c:ptCount val="101"/>
                <c:pt idx="0">
                  <c:v>0.10426636962387469</c:v>
                </c:pt>
                <c:pt idx="1">
                  <c:v>0.10291856940222094</c:v>
                </c:pt>
                <c:pt idx="2">
                  <c:v>0.10157054774372212</c:v>
                </c:pt>
                <c:pt idx="3">
                  <c:v>0.10022237673897641</c:v>
                </c:pt>
                <c:pt idx="4">
                  <c:v>9.887413096655788E-2</c:v>
                </c:pt>
                <c:pt idx="5">
                  <c:v>9.7525887568948491E-2</c:v>
                </c:pt>
                <c:pt idx="6">
                  <c:v>9.6177726330766558E-2</c:v>
                </c:pt>
                <c:pt idx="7">
                  <c:v>9.4829729759362769E-2</c:v>
                </c:pt>
                <c:pt idx="8">
                  <c:v>9.3481983167856025E-2</c:v>
                </c:pt>
                <c:pt idx="9">
                  <c:v>9.2134574760684845E-2</c:v>
                </c:pt>
                <c:pt idx="10">
                  <c:v>9.0787595721751352E-2</c:v>
                </c:pt>
                <c:pt idx="11">
                  <c:v>8.9441140305238184E-2</c:v>
                </c:pt>
                <c:pt idx="12">
                  <c:v>8.8095305929180676E-2</c:v>
                </c:pt>
                <c:pt idx="13">
                  <c:v>8.675019327187948E-2</c:v>
                </c:pt>
                <c:pt idx="14">
                  <c:v>8.5405906371241361E-2</c:v>
                </c:pt>
                <c:pt idx="15">
                  <c:v>8.4062552727139139E-2</c:v>
                </c:pt>
                <c:pt idx="16">
                  <c:v>8.2720243406883706E-2</c:v>
                </c:pt>
                <c:pt idx="17">
                  <c:v>8.1379093153905332E-2</c:v>
                </c:pt>
                <c:pt idx="18">
                  <c:v>8.0039220499743047E-2</c:v>
                </c:pt>
                <c:pt idx="19">
                  <c:v>7.8700747879445559E-2</c:v>
                </c:pt>
                <c:pt idx="20">
                  <c:v>7.7363801750489333E-2</c:v>
                </c:pt>
                <c:pt idx="21">
                  <c:v>7.6028512715323182E-2</c:v>
                </c:pt>
                <c:pt idx="22">
                  <c:v>7.4695015647652754E-2</c:v>
                </c:pt>
                <c:pt idx="23">
                  <c:v>7.3363449822580792E-2</c:v>
                </c:pt>
                <c:pt idx="24">
                  <c:v>7.2033959050724114E-2</c:v>
                </c:pt>
                <c:pt idx="25">
                  <c:v>7.0706691816430925E-2</c:v>
                </c:pt>
                <c:pt idx="26">
                  <c:v>6.9381801420226999E-2</c:v>
                </c:pt>
                <c:pt idx="27">
                  <c:v>6.8059446125622744E-2</c:v>
                </c:pt>
                <c:pt idx="28">
                  <c:v>6.6739789310417713E-2</c:v>
                </c:pt>
                <c:pt idx="29">
                  <c:v>6.5422999622643502E-2</c:v>
                </c:pt>
                <c:pt idx="30">
                  <c:v>6.4109251141290596E-2</c:v>
                </c:pt>
                <c:pt idx="31">
                  <c:v>6.2798723541969331E-2</c:v>
                </c:pt>
                <c:pt idx="32">
                  <c:v>6.1491602267659776E-2</c:v>
                </c:pt>
                <c:pt idx="33">
                  <c:v>6.0188078704710983E-2</c:v>
                </c:pt>
                <c:pt idx="34">
                  <c:v>5.8888350364254452E-2</c:v>
                </c:pt>
                <c:pt idx="35">
                  <c:v>5.7592621069202862E-2</c:v>
                </c:pt>
                <c:pt idx="36">
                  <c:v>5.6301101147009862E-2</c:v>
                </c:pt>
                <c:pt idx="37">
                  <c:v>5.5014007628373066E-2</c:v>
                </c:pt>
                <c:pt idx="38">
                  <c:v>5.3731564452067934E-2</c:v>
                </c:pt>
                <c:pt idx="39">
                  <c:v>5.2454002676106656E-2</c:v>
                </c:pt>
                <c:pt idx="40">
                  <c:v>5.1181560695422165E-2</c:v>
                </c:pt>
                <c:pt idx="41">
                  <c:v>4.9914484466284187E-2</c:v>
                </c:pt>
                <c:pt idx="42">
                  <c:v>4.8653027737661038E-2</c:v>
                </c:pt>
                <c:pt idx="43">
                  <c:v>4.7397452289747642E-2</c:v>
                </c:pt>
                <c:pt idx="44">
                  <c:v>4.6148028179887592E-2</c:v>
                </c:pt>
                <c:pt idx="45">
                  <c:v>4.4905033996124867E-2</c:v>
                </c:pt>
                <c:pt idx="46">
                  <c:v>4.3668757118627895E-2</c:v>
                </c:pt>
                <c:pt idx="47">
                  <c:v>4.2439493989237319E-2</c:v>
                </c:pt>
                <c:pt idx="48">
                  <c:v>4.1217550389396798E-2</c:v>
                </c:pt>
                <c:pt idx="49">
                  <c:v>4.0003241726734598E-2</c:v>
                </c:pt>
                <c:pt idx="50">
                  <c:v>3.879689333057295E-2</c:v>
                </c:pt>
                <c:pt idx="51">
                  <c:v>3.7598840756650924E-2</c:v>
                </c:pt>
                <c:pt idx="52">
                  <c:v>3.6409430101356402E-2</c:v>
                </c:pt>
                <c:pt idx="53">
                  <c:v>3.5229018325772229E-2</c:v>
                </c:pt>
                <c:pt idx="54">
                  <c:v>3.405797358985186E-2</c:v>
                </c:pt>
                <c:pt idx="55">
                  <c:v>3.2896675597050458E-2</c:v>
                </c:pt>
                <c:pt idx="56">
                  <c:v>3.1745515949747997E-2</c:v>
                </c:pt>
                <c:pt idx="57">
                  <c:v>3.0604898515812298E-2</c:v>
                </c:pt>
                <c:pt idx="58">
                  <c:v>2.9475239806661477E-2</c:v>
                </c:pt>
                <c:pt idx="59">
                  <c:v>2.83569693671974E-2</c:v>
                </c:pt>
                <c:pt idx="60">
                  <c:v>2.7250530177993969E-2</c:v>
                </c:pt>
                <c:pt idx="61">
                  <c:v>2.6156379070137206E-2</c:v>
                </c:pt>
                <c:pt idx="62">
                  <c:v>2.5074987153127073E-2</c:v>
                </c:pt>
                <c:pt idx="63">
                  <c:v>2.4006840256265101E-2</c:v>
                </c:pt>
                <c:pt idx="64">
                  <c:v>2.2952439383965829E-2</c:v>
                </c:pt>
                <c:pt idx="65">
                  <c:v>2.1912301185445116E-2</c:v>
                </c:pt>
                <c:pt idx="66">
                  <c:v>2.0886958439253329E-2</c:v>
                </c:pt>
                <c:pt idx="67">
                  <c:v>1.9876960553137559E-2</c:v>
                </c:pt>
                <c:pt idx="68">
                  <c:v>1.8882874079733131E-2</c:v>
                </c:pt>
                <c:pt idx="69">
                  <c:v>1.7905283248601661E-2</c:v>
                </c:pt>
                <c:pt idx="70">
                  <c:v>1.694479051515059E-2</c:v>
                </c:pt>
                <c:pt idx="71">
                  <c:v>1.600201712698707E-2</c:v>
                </c:pt>
                <c:pt idx="72">
                  <c:v>1.5077603708278035E-2</c:v>
                </c:pt>
                <c:pt idx="73">
                  <c:v>1.4172210862707625E-2</c:v>
                </c:pt>
                <c:pt idx="74">
                  <c:v>1.3286519795643433E-2</c:v>
                </c:pt>
                <c:pt idx="75">
                  <c:v>1.2421232956143726E-2</c:v>
                </c:pt>
                <c:pt idx="76">
                  <c:v>1.1577074699459513E-2</c:v>
                </c:pt>
                <c:pt idx="77">
                  <c:v>1.0754791970707743E-2</c:v>
                </c:pt>
                <c:pt idx="78">
                  <c:v>9.9551550104149331E-3</c:v>
                </c:pt>
                <c:pt idx="79">
                  <c:v>9.1789580826546861E-3</c:v>
                </c:pt>
                <c:pt idx="80">
                  <c:v>8.4270202265273285E-3</c:v>
                </c:pt>
                <c:pt idx="81">
                  <c:v>7.7001860317556471E-3</c:v>
                </c:pt>
                <c:pt idx="82">
                  <c:v>6.9993264391974373E-3</c:v>
                </c:pt>
                <c:pt idx="83">
                  <c:v>6.3253395671031042E-3</c:v>
                </c:pt>
                <c:pt idx="84">
                  <c:v>5.6791515639752896E-3</c:v>
                </c:pt>
                <c:pt idx="85">
                  <c:v>5.06171748891704E-3</c:v>
                </c:pt>
                <c:pt idx="86">
                  <c:v>4.4740222203858678E-3</c:v>
                </c:pt>
                <c:pt idx="87">
                  <c:v>3.9170813943027955E-3</c:v>
                </c:pt>
                <c:pt idx="88">
                  <c:v>3.3919423724985006E-3</c:v>
                </c:pt>
                <c:pt idx="89">
                  <c:v>2.8996852425128882E-3</c:v>
                </c:pt>
                <c:pt idx="90">
                  <c:v>2.4414238497997695E-3</c:v>
                </c:pt>
                <c:pt idx="91">
                  <c:v>2.0183068634251006E-3</c:v>
                </c:pt>
                <c:pt idx="92">
                  <c:v>1.6315188763852591E-3</c:v>
                </c:pt>
                <c:pt idx="93">
                  <c:v>1.2822815417112624E-3</c:v>
                </c:pt>
                <c:pt idx="94">
                  <c:v>9.718547455657274E-4</c:v>
                </c:pt>
                <c:pt idx="95">
                  <c:v>7.0153781858173746E-4</c:v>
                </c:pt>
                <c:pt idx="96">
                  <c:v>4.7267078673670504E-4</c:v>
                </c:pt>
                <c:pt idx="97">
                  <c:v>2.8663566309986401E-4</c:v>
                </c:pt>
                <c:pt idx="98">
                  <c:v>1.4485778183923829E-4</c:v>
                </c:pt>
                <c:pt idx="99">
                  <c:v>4.8807175922889099E-5</c:v>
                </c:pt>
                <c:pt idx="100">
                  <c:v>0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Backwards!$L$16:$DH$16</c:f>
              <c:numCache>
                <c:formatCode>General</c:formatCode>
                <c:ptCount val="101"/>
                <c:pt idx="0">
                  <c:v>0.37139231242141552</c:v>
                </c:pt>
                <c:pt idx="1">
                  <c:v>0.36913282496161415</c:v>
                </c:pt>
                <c:pt idx="2">
                  <c:v>0.36685975827477368</c:v>
                </c:pt>
                <c:pt idx="3">
                  <c:v>0.36457288517521086</c:v>
                </c:pt>
                <c:pt idx="4">
                  <c:v>0.36227197309162168</c:v>
                </c:pt>
                <c:pt idx="5">
                  <c:v>0.35995678391756586</c:v>
                </c:pt>
                <c:pt idx="6">
                  <c:v>0.3576270738574221</c:v>
                </c:pt>
                <c:pt idx="7">
                  <c:v>0.35528259326766903</c:v>
                </c:pt>
                <c:pt idx="8">
                  <c:v>0.35292308649334142</c:v>
                </c:pt>
                <c:pt idx="9">
                  <c:v>0.35054829169950541</c:v>
                </c:pt>
                <c:pt idx="10">
                  <c:v>0.34815794069759382</c:v>
                </c:pt>
                <c:pt idx="11">
                  <c:v>0.34575175876643438</c:v>
                </c:pt>
                <c:pt idx="12">
                  <c:v>0.34332946446779938</c:v>
                </c:pt>
                <c:pt idx="13">
                  <c:v>0.34089076945629965</c:v>
                </c:pt>
                <c:pt idx="14">
                  <c:v>0.33843537828343895</c:v>
                </c:pt>
                <c:pt idx="15">
                  <c:v>0.33596298819563997</c:v>
                </c:pt>
                <c:pt idx="16">
                  <c:v>0.33347328892604505</c:v>
                </c:pt>
                <c:pt idx="17">
                  <c:v>0.3309659624798888</c:v>
                </c:pt>
                <c:pt idx="18">
                  <c:v>0.32844068291323386</c:v>
                </c:pt>
                <c:pt idx="19">
                  <c:v>0.32589711610485195</c:v>
                </c:pt>
                <c:pt idx="20">
                  <c:v>0.323334919521026</c:v>
                </c:pt>
                <c:pt idx="21">
                  <c:v>0.32075374197304285</c:v>
                </c:pt>
                <c:pt idx="22">
                  <c:v>0.31815322336713497</c:v>
                </c:pt>
                <c:pt idx="23">
                  <c:v>0.31553299444662403</c:v>
                </c:pt>
                <c:pt idx="24">
                  <c:v>0.31289267652600894</c:v>
                </c:pt>
                <c:pt idx="25">
                  <c:v>0.31023188121673451</c:v>
                </c:pt>
                <c:pt idx="26">
                  <c:v>0.30755021014436462</c:v>
                </c:pt>
                <c:pt idx="27">
                  <c:v>0.30484725465687607</c:v>
                </c:pt>
                <c:pt idx="28">
                  <c:v>0.30212259552378029</c:v>
                </c:pt>
                <c:pt idx="29">
                  <c:v>0.29937580262576829</c:v>
                </c:pt>
                <c:pt idx="30">
                  <c:v>0.29660643463456338</c:v>
                </c:pt>
                <c:pt idx="31">
                  <c:v>0.2938140386826581</c:v>
                </c:pt>
                <c:pt idx="32">
                  <c:v>0.2909981500225971</c:v>
                </c:pt>
                <c:pt idx="33">
                  <c:v>0.28815829167545876</c:v>
                </c:pt>
                <c:pt idx="34">
                  <c:v>0.28529397406817303</c:v>
                </c:pt>
                <c:pt idx="35">
                  <c:v>0.28240469465930523</c:v>
                </c:pt>
                <c:pt idx="36">
                  <c:v>0.27948993755291679</c:v>
                </c:pt>
                <c:pt idx="37">
                  <c:v>0.27654917310010502</c:v>
                </c:pt>
                <c:pt idx="38">
                  <c:v>0.27358185748780767</c:v>
                </c:pt>
                <c:pt idx="39">
                  <c:v>0.27058743231444393</c:v>
                </c:pt>
                <c:pt idx="40">
                  <c:v>0.26756532415194922</c:v>
                </c:pt>
                <c:pt idx="41">
                  <c:v>0.26451494409374404</c:v>
                </c:pt>
                <c:pt idx="42">
                  <c:v>0.26143568728816308</c:v>
                </c:pt>
                <c:pt idx="43">
                  <c:v>0.25832693245685173</c:v>
                </c:pt>
                <c:pt idx="44">
                  <c:v>0.25518804139762213</c:v>
                </c:pt>
                <c:pt idx="45">
                  <c:v>0.25201835847124016</c:v>
                </c:pt>
                <c:pt idx="46">
                  <c:v>0.24881721007159927</c:v>
                </c:pt>
                <c:pt idx="47">
                  <c:v>0.24558390407871475</c:v>
                </c:pt>
                <c:pt idx="48">
                  <c:v>0.24231772929395412</c:v>
                </c:pt>
                <c:pt idx="49">
                  <c:v>0.23901795485689717</c:v>
                </c:pt>
                <c:pt idx="50">
                  <c:v>0.23568382964319828</c:v>
                </c:pt>
                <c:pt idx="51">
                  <c:v>0.23231458164280111</c:v>
                </c:pt>
                <c:pt idx="52">
                  <c:v>0.22890941731783213</c:v>
                </c:pt>
                <c:pt idx="53">
                  <c:v>0.22546752093947645</c:v>
                </c:pt>
                <c:pt idx="54">
                  <c:v>0.22198805390311316</c:v>
                </c:pt>
                <c:pt idx="55">
                  <c:v>0.21847015402096204</c:v>
                </c:pt>
                <c:pt idx="56">
                  <c:v>0.21491293479146698</c:v>
                </c:pt>
                <c:pt idx="57">
                  <c:v>0.21131548464461275</c:v>
                </c:pt>
                <c:pt idx="58">
                  <c:v>0.20767686616234407</c:v>
                </c:pt>
                <c:pt idx="59">
                  <c:v>0.20399611527322387</c:v>
                </c:pt>
                <c:pt idx="60">
                  <c:v>0.20027224042043906</c:v>
                </c:pt>
                <c:pt idx="61">
                  <c:v>0.19650422170222764</c:v>
                </c:pt>
                <c:pt idx="62">
                  <c:v>0.19269100998376854</c:v>
                </c:pt>
                <c:pt idx="63">
                  <c:v>0.18883152597954053</c:v>
                </c:pt>
                <c:pt idx="64">
                  <c:v>0.1849246593051207</c:v>
                </c:pt>
                <c:pt idx="65">
                  <c:v>0.18096926749735431</c:v>
                </c:pt>
                <c:pt idx="66">
                  <c:v>0.17696417500179104</c:v>
                </c:pt>
                <c:pt idx="67">
                  <c:v>0.17290817212624002</c:v>
                </c:pt>
                <c:pt idx="68">
                  <c:v>0.16880001395925565</c:v>
                </c:pt>
                <c:pt idx="69">
                  <c:v>0.16463841925232198</c:v>
                </c:pt>
                <c:pt idx="70">
                  <c:v>0.16042206926445848</c:v>
                </c:pt>
                <c:pt idx="71">
                  <c:v>0.15614960656792265</c:v>
                </c:pt>
                <c:pt idx="72">
                  <c:v>0.15181963381363708</c:v>
                </c:pt>
                <c:pt idx="73">
                  <c:v>0.14743071245491729</c:v>
                </c:pt>
                <c:pt idx="74">
                  <c:v>0.14298136142802373</c:v>
                </c:pt>
                <c:pt idx="75">
                  <c:v>0.13847005578800814</c:v>
                </c:pt>
                <c:pt idx="76">
                  <c:v>0.13389522529826695</c:v>
                </c:pt>
                <c:pt idx="77">
                  <c:v>0.12925525297215462</c:v>
                </c:pt>
                <c:pt idx="78">
                  <c:v>0.12454847356495086</c:v>
                </c:pt>
                <c:pt idx="79">
                  <c:v>0.11977317201441039</c:v>
                </c:pt>
                <c:pt idx="80">
                  <c:v>0.11492758182805862</c:v>
                </c:pt>
                <c:pt idx="81">
                  <c:v>0.11000988341532779</c:v>
                </c:pt>
                <c:pt idx="82">
                  <c:v>0.1050182023625575</c:v>
                </c:pt>
                <c:pt idx="83">
                  <c:v>9.9950607648809253E-2</c:v>
                </c:pt>
                <c:pt idx="84">
                  <c:v>9.4805109800367243E-2</c:v>
                </c:pt>
                <c:pt idx="85">
                  <c:v>8.9579658981718893E-2</c:v>
                </c:pt>
                <c:pt idx="86">
                  <c:v>8.4272143020724513E-2</c:v>
                </c:pt>
                <c:pt idx="87">
                  <c:v>7.8880385365600117E-2</c:v>
                </c:pt>
                <c:pt idx="88">
                  <c:v>7.3402142971247017E-2</c:v>
                </c:pt>
                <c:pt idx="89">
                  <c:v>6.7835104112369329E-2</c:v>
                </c:pt>
                <c:pt idx="90">
                  <c:v>6.2176886120723147E-2</c:v>
                </c:pt>
                <c:pt idx="91">
                  <c:v>5.6425033043740747E-2</c:v>
                </c:pt>
                <c:pt idx="92">
                  <c:v>5.0577013221668361E-2</c:v>
                </c:pt>
                <c:pt idx="93">
                  <c:v>4.4630216780247547E-2</c:v>
                </c:pt>
                <c:pt idx="94">
                  <c:v>3.8581953035856612E-2</c:v>
                </c:pt>
                <c:pt idx="95">
                  <c:v>3.2429447809911242E-2</c:v>
                </c:pt>
                <c:pt idx="96">
                  <c:v>2.616984064920112E-2</c:v>
                </c:pt>
                <c:pt idx="97">
                  <c:v>1.9800181948711901E-2</c:v>
                </c:pt>
                <c:pt idx="98">
                  <c:v>1.3317429973350062E-2</c:v>
                </c:pt>
                <c:pt idx="99">
                  <c:v>6.7184477748499713E-3</c:v>
                </c:pt>
                <c:pt idx="100">
                  <c:v>0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Backwards!$L$17:$DH$17</c:f>
              <c:numCache>
                <c:formatCode>General</c:formatCode>
                <c:ptCount val="101"/>
                <c:pt idx="0">
                  <c:v>0.8698358937988836</c:v>
                </c:pt>
                <c:pt idx="1">
                  <c:v>0.86811074515824982</c:v>
                </c:pt>
                <c:pt idx="2">
                  <c:v>0.86638291970318282</c:v>
                </c:pt>
                <c:pt idx="3">
                  <c:v>0.86465246602916213</c:v>
                </c:pt>
                <c:pt idx="4">
                  <c:v>0.86291943542829808</c:v>
                </c:pt>
                <c:pt idx="5">
                  <c:v>0.86118388199736451</c:v>
                </c:pt>
                <c:pt idx="6">
                  <c:v>0.85944586274997359</c:v>
                </c:pt>
                <c:pt idx="7">
                  <c:v>0.85770543773304864</c:v>
                </c:pt>
                <c:pt idx="8">
                  <c:v>0.85596267014776184</c:v>
                </c:pt>
                <c:pt idx="9">
                  <c:v>0.85421762647510602</c:v>
                </c:pt>
                <c:pt idx="10">
                  <c:v>0.852470376606282</c:v>
                </c:pt>
                <c:pt idx="11">
                  <c:v>0.85072099397808321</c:v>
                </c:pt>
                <c:pt idx="12">
                  <c:v>0.84896955571347421</c:v>
                </c:pt>
                <c:pt idx="13">
                  <c:v>0.84721614276755863</c:v>
                </c:pt>
                <c:pt idx="14">
                  <c:v>0.84546084007914812</c:v>
                </c:pt>
                <c:pt idx="15">
                  <c:v>0.84370373672814614</c:v>
                </c:pt>
                <c:pt idx="16">
                  <c:v>0.84194492609897054</c:v>
                </c:pt>
                <c:pt idx="17">
                  <c:v>0.84018450605025186</c:v>
                </c:pt>
                <c:pt idx="18">
                  <c:v>0.83842257909104434</c:v>
                </c:pt>
                <c:pt idx="19">
                  <c:v>0.83665925256380702</c:v>
                </c:pt>
                <c:pt idx="20">
                  <c:v>0.83489463883441295</c:v>
                </c:pt>
                <c:pt idx="21">
                  <c:v>0.83312885548946192</c:v>
                </c:pt>
                <c:pt idx="22">
                  <c:v>0.831362025541175</c:v>
                </c:pt>
                <c:pt idx="23">
                  <c:v>0.82959427764017146</c:v>
                </c:pt>
                <c:pt idx="24">
                  <c:v>0.82782574629642858</c:v>
                </c:pt>
                <c:pt idx="25">
                  <c:v>0.82605657210874495</c:v>
                </c:pt>
                <c:pt idx="26">
                  <c:v>0.82428690200303634</c:v>
                </c:pt>
                <c:pt idx="27">
                  <c:v>0.82251688947980972</c:v>
                </c:pt>
                <c:pt idx="28">
                  <c:v>0.82074669487116969</c:v>
                </c:pt>
                <c:pt idx="29">
                  <c:v>0.8189764856077324</c:v>
                </c:pt>
                <c:pt idx="30">
                  <c:v>0.81720643649582936</c:v>
                </c:pt>
                <c:pt idx="31">
                  <c:v>0.81543673000540629</c:v>
                </c:pt>
                <c:pt idx="32">
                  <c:v>0.81366755656903178</c:v>
                </c:pt>
                <c:pt idx="33">
                  <c:v>0.81189911489245059</c:v>
                </c:pt>
                <c:pt idx="34">
                  <c:v>0.8101316122771357</c:v>
                </c:pt>
                <c:pt idx="35">
                  <c:v>0.80836526495530425</c:v>
                </c:pt>
                <c:pt idx="36">
                  <c:v>0.80660029843788994</c:v>
                </c:pt>
                <c:pt idx="37">
                  <c:v>0.80483694787597704</c:v>
                </c:pt>
                <c:pt idx="38">
                  <c:v>0.80307545843622552</c:v>
                </c:pt>
                <c:pt idx="39">
                  <c:v>0.80131608569083668</c:v>
                </c:pt>
                <c:pt idx="40">
                  <c:v>0.79955909602262998</c:v>
                </c:pt>
                <c:pt idx="41">
                  <c:v>0.79780476704582781</c:v>
                </c:pt>
                <c:pt idx="42">
                  <c:v>0.79605338804316306</c:v>
                </c:pt>
                <c:pt idx="43">
                  <c:v>0.7943052604199573</c:v>
                </c:pt>
                <c:pt idx="44">
                  <c:v>0.79256069817583408</c:v>
                </c:pt>
                <c:pt idx="45">
                  <c:v>0.7908200283947675</c:v>
                </c:pt>
                <c:pt idx="46">
                  <c:v>0.78908359175418918</c:v>
                </c:pt>
                <c:pt idx="47">
                  <c:v>0.78735174305390709</c:v>
                </c:pt>
                <c:pt idx="48">
                  <c:v>0.78562485176561958</c:v>
                </c:pt>
                <c:pt idx="49">
                  <c:v>0.78390330260384422</c:v>
                </c:pt>
                <c:pt idx="50">
                  <c:v>0.78218749611910598</c:v>
                </c:pt>
                <c:pt idx="51">
                  <c:v>0.78047784931427311</c:v>
                </c:pt>
                <c:pt idx="52">
                  <c:v>0.77877479628495605</c:v>
                </c:pt>
                <c:pt idx="53">
                  <c:v>0.77707878888493054</c:v>
                </c:pt>
                <c:pt idx="54">
                  <c:v>0.77539029741757703</c:v>
                </c:pt>
                <c:pt idx="55">
                  <c:v>0.77370981135437766</c:v>
                </c:pt>
                <c:pt idx="56">
                  <c:v>0.7720378400815453</c:v>
                </c:pt>
                <c:pt idx="57">
                  <c:v>0.77037491367591238</c:v>
                </c:pt>
                <c:pt idx="58">
                  <c:v>0.76872158371124555</c:v>
                </c:pt>
                <c:pt idx="59">
                  <c:v>0.76707842409620519</c:v>
                </c:pt>
                <c:pt idx="60">
                  <c:v>0.76544603194521643</c:v>
                </c:pt>
                <c:pt idx="61">
                  <c:v>0.76382502848357048</c:v>
                </c:pt>
                <c:pt idx="62">
                  <c:v>0.76221605998813147</c:v>
                </c:pt>
                <c:pt idx="63">
                  <c:v>0.7606197987650779</c:v>
                </c:pt>
                <c:pt idx="64">
                  <c:v>0.75903694416616696</c:v>
                </c:pt>
                <c:pt idx="65">
                  <c:v>0.75746822364507527</c:v>
                </c:pt>
                <c:pt idx="66">
                  <c:v>0.75591439385542691</c:v>
                </c:pt>
                <c:pt idx="67">
                  <c:v>0.7543762417921942</c:v>
                </c:pt>
                <c:pt idx="68">
                  <c:v>0.75285458597821997</c:v>
                </c:pt>
                <c:pt idx="69">
                  <c:v>0.75135027769768714</c:v>
                </c:pt>
                <c:pt idx="70">
                  <c:v>0.74986420227843287</c:v>
                </c:pt>
                <c:pt idx="71">
                  <c:v>0.74839728042508935</c:v>
                </c:pt>
                <c:pt idx="72">
                  <c:v>0.74695046960510991</c:v>
                </c:pt>
                <c:pt idx="73">
                  <c:v>0.74552476548982827</c:v>
                </c:pt>
                <c:pt idx="74">
                  <c:v>0.74412120345278876</c:v>
                </c:pt>
                <c:pt idx="75">
                  <c:v>0.74274086012767626</c:v>
                </c:pt>
                <c:pt idx="76">
                  <c:v>0.74138485502827556</c:v>
                </c:pt>
                <c:pt idx="77">
                  <c:v>0.74005435223298821</c:v>
                </c:pt>
                <c:pt idx="78">
                  <c:v>0.73875056213654211</c:v>
                </c:pt>
                <c:pt idx="79">
                  <c:v>0.73747474327164408</c:v>
                </c:pt>
                <c:pt idx="80">
                  <c:v>0.73622820420343316</c:v>
                </c:pt>
                <c:pt idx="81">
                  <c:v>0.73501230549971985</c:v>
                </c:pt>
                <c:pt idx="82">
                  <c:v>0.7338284617801184</c:v>
                </c:pt>
                <c:pt idx="83">
                  <c:v>0.73267814384731467</c:v>
                </c:pt>
                <c:pt idx="84">
                  <c:v>0.73156288090384247</c:v>
                </c:pt>
                <c:pt idx="85">
                  <c:v>0.73048426285789225</c:v>
                </c:pt>
                <c:pt idx="86">
                  <c:v>0.72944394272181801</c:v>
                </c:pt>
                <c:pt idx="87">
                  <c:v>0.72844363910717069</c:v>
                </c:pt>
                <c:pt idx="88">
                  <c:v>0.7274851388202429</c:v>
                </c:pt>
                <c:pt idx="89">
                  <c:v>0.72657029956228403</c:v>
                </c:pt>
                <c:pt idx="90">
                  <c:v>0.72570105273872043</c:v>
                </c:pt>
                <c:pt idx="91">
                  <c:v>0.72487940638190085</c:v>
                </c:pt>
                <c:pt idx="92">
                  <c:v>0.72410744819207828</c:v>
                </c:pt>
                <c:pt idx="93">
                  <c:v>0.72338734870154764</c:v>
                </c:pt>
                <c:pt idx="94">
                  <c:v>0.72272136456705927</c:v>
                </c:pt>
                <c:pt idx="95">
                  <c:v>0.7221118419958602</c:v>
                </c:pt>
                <c:pt idx="96">
                  <c:v>0.72156122031093328</c:v>
                </c:pt>
                <c:pt idx="97">
                  <c:v>0.72107203566125488</c:v>
                </c:pt>
                <c:pt idx="98">
                  <c:v>0.72064692488313431</c:v>
                </c:pt>
                <c:pt idx="99">
                  <c:v>0.72028862951896666</c:v>
                </c:pt>
                <c:pt idx="100">
                  <c:v>0.71999999999999886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Backwards!$L$18:$DH$18</c:f>
              <c:numCache>
                <c:formatCode>General</c:formatCode>
                <c:ptCount val="101"/>
                <c:pt idx="0">
                  <c:v>1.5036176889376596</c:v>
                </c:pt>
                <c:pt idx="1">
                  <c:v>1.5026309273029623</c:v>
                </c:pt>
                <c:pt idx="2">
                  <c:v>1.5016479304491896</c:v>
                </c:pt>
                <c:pt idx="3">
                  <c:v>1.5006687858347296</c:v>
                </c:pt>
                <c:pt idx="4">
                  <c:v>1.4996935822966075</c:v>
                </c:pt>
                <c:pt idx="5">
                  <c:v>1.4987224100574097</c:v>
                </c:pt>
                <c:pt idx="6">
                  <c:v>1.4977553607312828</c:v>
                </c:pt>
                <c:pt idx="7">
                  <c:v>1.4967925273289389</c:v>
                </c:pt>
                <c:pt idx="8">
                  <c:v>1.4958340042615941</c:v>
                </c:pt>
                <c:pt idx="9">
                  <c:v>1.4948798873437579</c:v>
                </c:pt>
                <c:pt idx="10">
                  <c:v>1.4939302737947917</c:v>
                </c:pt>
                <c:pt idx="11">
                  <c:v>1.4929852622391473</c:v>
                </c:pt>
                <c:pt idx="12">
                  <c:v>1.4920449527051911</c:v>
                </c:pt>
                <c:pt idx="13">
                  <c:v>1.4911094466225205</c:v>
                </c:pt>
                <c:pt idx="14">
                  <c:v>1.4901788468176616</c:v>
                </c:pt>
                <c:pt idx="15">
                  <c:v>1.4892532575080444</c:v>
                </c:pt>
                <c:pt idx="16">
                  <c:v>1.4883327842941407</c:v>
                </c:pt>
                <c:pt idx="17">
                  <c:v>1.4874175341496387</c:v>
                </c:pt>
                <c:pt idx="18">
                  <c:v>1.48650761540953</c:v>
                </c:pt>
                <c:pt idx="19">
                  <c:v>1.4856031377559746</c:v>
                </c:pt>
                <c:pt idx="20">
                  <c:v>1.4847042122017984</c:v>
                </c:pt>
                <c:pt idx="21">
                  <c:v>1.4838109510714785</c:v>
                </c:pt>
                <c:pt idx="22">
                  <c:v>1.4829234679794554</c:v>
                </c:pt>
                <c:pt idx="23">
                  <c:v>1.482041877805607</c:v>
                </c:pt>
                <c:pt idx="24">
                  <c:v>1.4811662966677108</c:v>
                </c:pt>
                <c:pt idx="25">
                  <c:v>1.4802968418907081</c:v>
                </c:pt>
                <c:pt idx="26">
                  <c:v>1.479433631972584</c:v>
                </c:pt>
                <c:pt idx="27">
                  <c:v>1.4785767865466466</c:v>
                </c:pt>
                <c:pt idx="28">
                  <c:v>1.4777264263400043</c:v>
                </c:pt>
                <c:pt idx="29">
                  <c:v>1.4768826731280111</c:v>
                </c:pt>
                <c:pt idx="30">
                  <c:v>1.4760456496844367</c:v>
                </c:pt>
                <c:pt idx="31">
                  <c:v>1.4752154797271237</c:v>
                </c:pt>
                <c:pt idx="32">
                  <c:v>1.4743922878588593</c:v>
                </c:pt>
                <c:pt idx="33">
                  <c:v>1.4735761995031911</c:v>
                </c:pt>
                <c:pt idx="34">
                  <c:v>1.4727673408348954</c:v>
                </c:pt>
                <c:pt idx="35">
                  <c:v>1.4719658387047914</c:v>
                </c:pt>
                <c:pt idx="36">
                  <c:v>1.4711718205585838</c:v>
                </c:pt>
                <c:pt idx="37">
                  <c:v>1.4703854143493922</c:v>
                </c:pt>
                <c:pt idx="38">
                  <c:v>1.4696067484436162</c:v>
                </c:pt>
                <c:pt idx="39">
                  <c:v>1.4688359515197598</c:v>
                </c:pt>
                <c:pt idx="40">
                  <c:v>1.4680731524598294</c:v>
                </c:pt>
                <c:pt idx="41">
                  <c:v>1.4673184802328827</c:v>
                </c:pt>
                <c:pt idx="42">
                  <c:v>1.4665720637703086</c:v>
                </c:pt>
                <c:pt idx="43">
                  <c:v>1.4658340318323706</c:v>
                </c:pt>
                <c:pt idx="44">
                  <c:v>1.4651045128655453</c:v>
                </c:pt>
                <c:pt idx="45">
                  <c:v>1.4643836348501464</c:v>
                </c:pt>
                <c:pt idx="46">
                  <c:v>1.4636715251377086</c:v>
                </c:pt>
                <c:pt idx="47">
                  <c:v>1.462968310277579</c:v>
                </c:pt>
                <c:pt idx="48">
                  <c:v>1.4622741158321273</c:v>
                </c:pt>
                <c:pt idx="49">
                  <c:v>1.4615890661799675</c:v>
                </c:pt>
                <c:pt idx="50">
                  <c:v>1.4609132843065435</c:v>
                </c:pt>
                <c:pt idx="51">
                  <c:v>1.4602468915814051</c:v>
                </c:pt>
                <c:pt idx="52">
                  <c:v>1.4595900075214605</c:v>
                </c:pt>
                <c:pt idx="53">
                  <c:v>1.4589427495394649</c:v>
                </c:pt>
                <c:pt idx="54">
                  <c:v>1.458305232676953</c:v>
                </c:pt>
                <c:pt idx="55">
                  <c:v>1.4576775693208011</c:v>
                </c:pt>
                <c:pt idx="56">
                  <c:v>1.4570598689025449</c:v>
                </c:pt>
                <c:pt idx="57">
                  <c:v>1.4564522375795517</c:v>
                </c:pt>
                <c:pt idx="58">
                  <c:v>1.4558547778970858</c:v>
                </c:pt>
                <c:pt idx="59">
                  <c:v>1.455267588430275</c:v>
                </c:pt>
                <c:pt idx="60">
                  <c:v>1.45469076340491</c:v>
                </c:pt>
                <c:pt idx="61">
                  <c:v>1.4541243922959872</c:v>
                </c:pt>
                <c:pt idx="62">
                  <c:v>1.4535685594028229</c:v>
                </c:pt>
                <c:pt idx="63">
                  <c:v>1.4530233433995232</c:v>
                </c:pt>
                <c:pt idx="64">
                  <c:v>1.452488816859526</c:v>
                </c:pt>
                <c:pt idx="65">
                  <c:v>1.4519650457528772</c:v>
                </c:pt>
                <c:pt idx="66">
                  <c:v>1.4514520889148166</c:v>
                </c:pt>
                <c:pt idx="67">
                  <c:v>1.4509499974842024</c:v>
                </c:pt>
                <c:pt idx="68">
                  <c:v>1.4504588143102046</c:v>
                </c:pt>
                <c:pt idx="69">
                  <c:v>1.4499785733256412</c:v>
                </c:pt>
                <c:pt idx="70">
                  <c:v>1.4495092988852298</c:v>
                </c:pt>
                <c:pt idx="71">
                  <c:v>1.4490510050669612</c:v>
                </c:pt>
                <c:pt idx="72">
                  <c:v>1.4486036949346841</c:v>
                </c:pt>
                <c:pt idx="73">
                  <c:v>1.4481673597599274</c:v>
                </c:pt>
                <c:pt idx="74">
                  <c:v>1.4477419782008596</c:v>
                </c:pt>
                <c:pt idx="75">
                  <c:v>1.4473275154361933</c:v>
                </c:pt>
                <c:pt idx="76">
                  <c:v>1.4469239222517307</c:v>
                </c:pt>
                <c:pt idx="77">
                  <c:v>1.446531134077129</c:v>
                </c:pt>
                <c:pt idx="78">
                  <c:v>1.4461490699703432</c:v>
                </c:pt>
                <c:pt idx="79">
                  <c:v>1.4457776315470794</c:v>
                </c:pt>
                <c:pt idx="80">
                  <c:v>1.4454167018524486</c:v>
                </c:pt>
                <c:pt idx="81">
                  <c:v>1.4450661441718864</c:v>
                </c:pt>
                <c:pt idx="82">
                  <c:v>1.4447258007782373</c:v>
                </c:pt>
                <c:pt idx="83">
                  <c:v>1.4443954916117616</c:v>
                </c:pt>
                <c:pt idx="84">
                  <c:v>1.4440750128896538</c:v>
                </c:pt>
                <c:pt idx="85">
                  <c:v>1.443764135641487</c:v>
                </c:pt>
                <c:pt idx="86">
                  <c:v>1.4434626041668273</c:v>
                </c:pt>
                <c:pt idx="87">
                  <c:v>1.4431701344110599</c:v>
                </c:pt>
                <c:pt idx="88">
                  <c:v>1.4428864122552858</c:v>
                </c:pt>
                <c:pt idx="89">
                  <c:v>1.4426110917159181</c:v>
                </c:pt>
                <c:pt idx="90">
                  <c:v>1.4423437930494141</c:v>
                </c:pt>
                <c:pt idx="91">
                  <c:v>1.4420841007573229</c:v>
                </c:pt>
                <c:pt idx="92">
                  <c:v>1.4418315614866011</c:v>
                </c:pt>
                <c:pt idx="93">
                  <c:v>1.4415856818198942</c:v>
                </c:pt>
                <c:pt idx="94">
                  <c:v>1.4413459259502042</c:v>
                </c:pt>
                <c:pt idx="95">
                  <c:v>1.4411117132340916</c:v>
                </c:pt>
                <c:pt idx="96">
                  <c:v>1.4408824156172642</c:v>
                </c:pt>
                <c:pt idx="97">
                  <c:v>1.4406573549260857</c:v>
                </c:pt>
                <c:pt idx="98">
                  <c:v>1.4404358000182214</c:v>
                </c:pt>
                <c:pt idx="99">
                  <c:v>1.4402169637852842</c:v>
                </c:pt>
                <c:pt idx="100">
                  <c:v>1.4399999999999986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Backwards!$L$19:$DH$19</c:f>
              <c:numCache>
                <c:formatCode>General</c:formatCode>
                <c:ptCount val="101"/>
                <c:pt idx="0">
                  <c:v>2.1943727314558958</c:v>
                </c:pt>
                <c:pt idx="1">
                  <c:v>2.1938347459448995</c:v>
                </c:pt>
                <c:pt idx="2">
                  <c:v>2.1933006349515782</c:v>
                </c:pt>
                <c:pt idx="3">
                  <c:v>2.1927704268517716</c:v>
                </c:pt>
                <c:pt idx="4">
                  <c:v>2.1922441496361569</c:v>
                </c:pt>
                <c:pt idx="5">
                  <c:v>2.1917218308839357</c:v>
                </c:pt>
                <c:pt idx="6">
                  <c:v>2.1912034977356889</c:v>
                </c:pt>
                <c:pt idx="7">
                  <c:v>2.1906891768653831</c:v>
                </c:pt>
                <c:pt idx="8">
                  <c:v>2.1901788944515124</c:v>
                </c:pt>
                <c:pt idx="9">
                  <c:v>2.189672676147365</c:v>
                </c:pt>
                <c:pt idx="10">
                  <c:v>2.1891705470504061</c:v>
                </c:pt>
                <c:pt idx="11">
                  <c:v>2.1886725316707536</c:v>
                </c:pt>
                <c:pt idx="12">
                  <c:v>2.1881786538987429</c:v>
                </c:pt>
                <c:pt idx="13">
                  <c:v>2.187688936971572</c:v>
                </c:pt>
                <c:pt idx="14">
                  <c:v>2.1872034034390082</c:v>
                </c:pt>
                <c:pt idx="15">
                  <c:v>2.1867220751281584</c:v>
                </c:pt>
                <c:pt idx="16">
                  <c:v>2.1862449731072831</c:v>
                </c:pt>
                <c:pt idx="17">
                  <c:v>2.1857721176486593</c:v>
                </c:pt>
                <c:pt idx="18">
                  <c:v>2.1853035281904818</c:v>
                </c:pt>
                <c:pt idx="19">
                  <c:v>2.1848392232977951</c:v>
                </c:pt>
                <c:pt idx="20">
                  <c:v>2.1843792206224633</c:v>
                </c:pt>
                <c:pt idx="21">
                  <c:v>2.1839235368621686</c:v>
                </c:pt>
                <c:pt idx="22">
                  <c:v>2.1834721877184449</c:v>
                </c:pt>
                <c:pt idx="23">
                  <c:v>2.1830251878537537</c:v>
                </c:pt>
                <c:pt idx="24">
                  <c:v>2.1825825508475951</c:v>
                </c:pt>
                <c:pt idx="25">
                  <c:v>2.1821442891516796</c:v>
                </c:pt>
                <c:pt idx="26">
                  <c:v>2.1817104140441623</c:v>
                </c:pt>
                <c:pt idx="27">
                  <c:v>2.1812809355829534</c:v>
                </c:pt>
                <c:pt idx="28">
                  <c:v>2.180855862558126</c:v>
                </c:pt>
                <c:pt idx="29">
                  <c:v>2.1804352024434421</c:v>
                </c:pt>
                <c:pt idx="30">
                  <c:v>2.180018961347018</c:v>
                </c:pt>
                <c:pt idx="31">
                  <c:v>2.1796071439611651</c:v>
                </c:pt>
                <c:pt idx="32">
                  <c:v>2.1791997535114267</c:v>
                </c:pt>
                <c:pt idx="33">
                  <c:v>2.1787967917048667</c:v>
                </c:pt>
                <c:pt idx="34">
                  <c:v>2.1783982586776367</c:v>
                </c:pt>
                <c:pt idx="35">
                  <c:v>2.1780041529418761</c:v>
                </c:pt>
                <c:pt idx="36">
                  <c:v>2.177614471332002</c:v>
                </c:pt>
                <c:pt idx="37">
                  <c:v>2.177229208950449</c:v>
                </c:pt>
                <c:pt idx="38">
                  <c:v>2.1768483591129217</c:v>
                </c:pt>
                <c:pt idx="39">
                  <c:v>2.1764719132932364</c:v>
                </c:pt>
                <c:pt idx="40">
                  <c:v>2.1760998610678399</c:v>
                </c:pt>
                <c:pt idx="41">
                  <c:v>2.1757321900600868</c:v>
                </c:pt>
                <c:pt idx="42">
                  <c:v>2.1753688858843838</c:v>
                </c:pt>
                <c:pt idx="43">
                  <c:v>2.1750099320903047</c:v>
                </c:pt>
                <c:pt idx="44">
                  <c:v>2.1746553101067967</c:v>
                </c:pt>
                <c:pt idx="45">
                  <c:v>2.1743049991866088</c:v>
                </c:pt>
                <c:pt idx="46">
                  <c:v>2.1739589763510869</c:v>
                </c:pt>
                <c:pt idx="47">
                  <c:v>2.1736172163354861</c:v>
                </c:pt>
                <c:pt idx="48">
                  <c:v>2.1732796915349697</c:v>
                </c:pt>
                <c:pt idx="49">
                  <c:v>2.1729463719514812</c:v>
                </c:pt>
                <c:pt idx="50">
                  <c:v>2.1726172251416793</c:v>
                </c:pt>
                <c:pt idx="51">
                  <c:v>2.1722922161661571</c:v>
                </c:pt>
                <c:pt idx="52">
                  <c:v>2.1719713075401756</c:v>
                </c:pt>
                <c:pt idx="53">
                  <c:v>2.171654459186156</c:v>
                </c:pt>
                <c:pt idx="54">
                  <c:v>2.171341628388205</c:v>
                </c:pt>
                <c:pt idx="55">
                  <c:v>2.1710327697489689</c:v>
                </c:pt>
                <c:pt idx="56">
                  <c:v>2.1707278351491168</c:v>
                </c:pt>
                <c:pt idx="57">
                  <c:v>2.1704267737098037</c:v>
                </c:pt>
                <c:pt idx="58">
                  <c:v>2.1701295317584668</c:v>
                </c:pt>
                <c:pt idx="59">
                  <c:v>2.1698360527983533</c:v>
                </c:pt>
                <c:pt idx="60">
                  <c:v>2.1695462774821932</c:v>
                </c:pt>
                <c:pt idx="61">
                  <c:v>2.1692601435904617</c:v>
                </c:pt>
                <c:pt idx="62">
                  <c:v>2.1689775860147349</c:v>
                </c:pt>
                <c:pt idx="63">
                  <c:v>2.1686985367466285</c:v>
                </c:pt>
                <c:pt idx="64">
                  <c:v>2.1684229248729006</c:v>
                </c:pt>
                <c:pt idx="65">
                  <c:v>2.1681506765772931</c:v>
                </c:pt>
                <c:pt idx="66">
                  <c:v>2.1678817151497634</c:v>
                </c:pt>
                <c:pt idx="67">
                  <c:v>2.1676159610037797</c:v>
                </c:pt>
                <c:pt idx="68">
                  <c:v>2.1673533317024138</c:v>
                </c:pt>
                <c:pt idx="69">
                  <c:v>2.1670937419940053</c:v>
                </c:pt>
                <c:pt idx="70">
                  <c:v>2.1668371038582386</c:v>
                </c:pt>
                <c:pt idx="71">
                  <c:v>2.1665833265635226</c:v>
                </c:pt>
                <c:pt idx="72">
                  <c:v>2.1663323167366233</c:v>
                </c:pt>
                <c:pt idx="73">
                  <c:v>2.1660839784455685</c:v>
                </c:pt>
                <c:pt idx="74">
                  <c:v>2.1658382132969041</c:v>
                </c:pt>
                <c:pt idx="75">
                  <c:v>2.1655949205484735</c:v>
                </c:pt>
                <c:pt idx="76">
                  <c:v>2.1653539972389457</c:v>
                </c:pt>
                <c:pt idx="77">
                  <c:v>2.1651153383354158</c:v>
                </c:pt>
                <c:pt idx="78">
                  <c:v>2.1648788369004892</c:v>
                </c:pt>
                <c:pt idx="79">
                  <c:v>2.1646443842803387</c:v>
                </c:pt>
                <c:pt idx="80">
                  <c:v>2.1644118703153454</c:v>
                </c:pt>
                <c:pt idx="81">
                  <c:v>2.1641811835750198</c:v>
                </c:pt>
                <c:pt idx="82">
                  <c:v>2.1639522116190233</c:v>
                </c:pt>
                <c:pt idx="83">
                  <c:v>2.1637248412862209</c:v>
                </c:pt>
                <c:pt idx="84">
                  <c:v>2.1634989590138289</c:v>
                </c:pt>
                <c:pt idx="85">
                  <c:v>2.163274451188848</c:v>
                </c:pt>
                <c:pt idx="86">
                  <c:v>2.1630512045341161</c:v>
                </c:pt>
                <c:pt idx="87">
                  <c:v>2.1628291065314751</c:v>
                </c:pt>
                <c:pt idx="88">
                  <c:v>2.1626080458846806</c:v>
                </c:pt>
                <c:pt idx="89">
                  <c:v>2.1623879130248902</c:v>
                </c:pt>
                <c:pt idx="90">
                  <c:v>2.1621686006617122</c:v>
                </c:pt>
                <c:pt idx="91">
                  <c:v>2.1619500043830007</c:v>
                </c:pt>
                <c:pt idx="92">
                  <c:v>2.1617320233067927</c:v>
                </c:pt>
                <c:pt idx="93">
                  <c:v>2.161514560788989</c:v>
                </c:pt>
                <c:pt idx="94">
                  <c:v>2.1612975251906064</c:v>
                </c:pt>
                <c:pt idx="95">
                  <c:v>2.1610808307086851</c:v>
                </c:pt>
                <c:pt idx="96">
                  <c:v>2.1608643982751738</c:v>
                </c:pt>
                <c:pt idx="97">
                  <c:v>2.1606481565284055</c:v>
                </c:pt>
                <c:pt idx="98">
                  <c:v>2.1604320428620509</c:v>
                </c:pt>
                <c:pt idx="99">
                  <c:v>2.1602160045567582</c:v>
                </c:pt>
                <c:pt idx="100">
                  <c:v>2.1599999999999984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Backwards!$L$20:$DH$20</c:f>
              <c:numCache>
                <c:formatCode>General</c:formatCode>
                <c:ptCount val="101"/>
                <c:pt idx="0">
                  <c:v>2.9052720662649869</c:v>
                </c:pt>
                <c:pt idx="1">
                  <c:v>2.9049374779847619</c:v>
                </c:pt>
                <c:pt idx="2">
                  <c:v>2.904605185732124</c:v>
                </c:pt>
                <c:pt idx="3">
                  <c:v>2.9042751835075924</c:v>
                </c:pt>
                <c:pt idx="4">
                  <c:v>2.9039474647824939</c:v>
                </c:pt>
                <c:pt idx="5">
                  <c:v>2.9036220224900973</c:v>
                </c:pt>
                <c:pt idx="6">
                  <c:v>2.9032988490168576</c:v>
                </c:pt>
                <c:pt idx="7">
                  <c:v>2.9029779361937833</c:v>
                </c:pt>
                <c:pt idx="8">
                  <c:v>2.9026592752879496</c:v>
                </c:pt>
                <c:pt idx="9">
                  <c:v>2.9023428569941663</c:v>
                </c:pt>
                <c:pt idx="10">
                  <c:v>2.9020286714268271</c:v>
                </c:pt>
                <c:pt idx="11">
                  <c:v>2.9017167081119557</c:v>
                </c:pt>
                <c:pt idx="12">
                  <c:v>2.9014069559794624</c:v>
                </c:pt>
                <c:pt idx="13">
                  <c:v>2.901099403355643</c:v>
                </c:pt>
                <c:pt idx="14">
                  <c:v>2.9007940379559334</c:v>
                </c:pt>
                <c:pt idx="15">
                  <c:v>2.9004908468779416</c:v>
                </c:pt>
                <c:pt idx="16">
                  <c:v>2.9001898165947901</c:v>
                </c:pt>
                <c:pt idx="17">
                  <c:v>2.8998909329487788</c:v>
                </c:pt>
                <c:pt idx="18">
                  <c:v>2.8995941811454045</c:v>
                </c:pt>
                <c:pt idx="19">
                  <c:v>2.8992995457477608</c:v>
                </c:pt>
                <c:pt idx="20">
                  <c:v>2.8990070106713408</c:v>
                </c:pt>
                <c:pt idx="21">
                  <c:v>2.8987165591792765</c:v>
                </c:pt>
                <c:pt idx="22">
                  <c:v>2.8984281738780404</c:v>
                </c:pt>
                <c:pt idx="23">
                  <c:v>2.8981418367136458</c:v>
                </c:pt>
                <c:pt idx="24">
                  <c:v>2.8978575289683621</c:v>
                </c:pt>
                <c:pt idx="25">
                  <c:v>2.8975752312579988</c:v>
                </c:pt>
                <c:pt idx="26">
                  <c:v>2.8972949235297749</c:v>
                </c:pt>
                <c:pt idx="27">
                  <c:v>2.8970165850608098</c:v>
                </c:pt>
                <c:pt idx="28">
                  <c:v>2.8967401944572835</c:v>
                </c:pt>
                <c:pt idx="29">
                  <c:v>2.8964657296542864</c:v>
                </c:pt>
                <c:pt idx="30">
                  <c:v>2.8961931679164099</c:v>
                </c:pt>
                <c:pt idx="31">
                  <c:v>2.8959224858390988</c:v>
                </c:pt>
                <c:pt idx="32">
                  <c:v>2.8956536593508315</c:v>
                </c:pt>
                <c:pt idx="33">
                  <c:v>2.8953866637161418</c:v>
                </c:pt>
                <c:pt idx="34">
                  <c:v>2.8951214735395356</c:v>
                </c:pt>
                <c:pt idx="35">
                  <c:v>2.8948580627703473</c:v>
                </c:pt>
                <c:pt idx="36">
                  <c:v>2.8945964047085746</c:v>
                </c:pt>
                <c:pt idx="37">
                  <c:v>2.8943364720117319</c:v>
                </c:pt>
                <c:pt idx="38">
                  <c:v>2.8940782367027755</c:v>
                </c:pt>
                <c:pt idx="39">
                  <c:v>2.8938216701791353</c:v>
                </c:pt>
                <c:pt idx="40">
                  <c:v>2.8935667432229071</c:v>
                </c:pt>
                <c:pt idx="41">
                  <c:v>2.8933134260122486</c:v>
                </c:pt>
                <c:pt idx="42">
                  <c:v>2.8930616881340208</c:v>
                </c:pt>
                <c:pt idx="43">
                  <c:v>2.8928114985977271</c:v>
                </c:pt>
                <c:pt idx="44">
                  <c:v>2.8925628258507898</c:v>
                </c:pt>
                <c:pt idx="45">
                  <c:v>2.8923156377952211</c:v>
                </c:pt>
                <c:pt idx="46">
                  <c:v>2.8920699018057148</c:v>
                </c:pt>
                <c:pt idx="47">
                  <c:v>2.8918255847492333</c:v>
                </c:pt>
                <c:pt idx="48">
                  <c:v>2.8915826530060995</c:v>
                </c:pt>
                <c:pt idx="49">
                  <c:v>2.8913410724926618</c:v>
                </c:pt>
                <c:pt idx="50">
                  <c:v>2.8911008086855681</c:v>
                </c:pt>
                <c:pt idx="51">
                  <c:v>2.8908618266476838</c:v>
                </c:pt>
                <c:pt idx="52">
                  <c:v>2.890624091055698</c:v>
                </c:pt>
                <c:pt idx="53">
                  <c:v>2.8903875662294469</c:v>
                </c:pt>
                <c:pt idx="54">
                  <c:v>2.8901522161629987</c:v>
                </c:pt>
                <c:pt idx="55">
                  <c:v>2.889918004557519</c:v>
                </c:pt>
                <c:pt idx="56">
                  <c:v>2.8896848948559506</c:v>
                </c:pt>
                <c:pt idx="57">
                  <c:v>2.889452850279524</c:v>
                </c:pt>
                <c:pt idx="58">
                  <c:v>2.8892218338661202</c:v>
                </c:pt>
                <c:pt idx="59">
                  <c:v>2.8889918085105015</c:v>
                </c:pt>
                <c:pt idx="60">
                  <c:v>2.8887627370064055</c:v>
                </c:pt>
                <c:pt idx="61">
                  <c:v>2.8885345820905068</c:v>
                </c:pt>
                <c:pt idx="62">
                  <c:v>2.8883073064882501</c:v>
                </c:pt>
                <c:pt idx="63">
                  <c:v>2.8880808729615115</c:v>
                </c:pt>
                <c:pt idx="64">
                  <c:v>2.8878552443580925</c:v>
                </c:pt>
                <c:pt idx="65">
                  <c:v>2.8876303836629833</c:v>
                </c:pt>
                <c:pt idx="66">
                  <c:v>2.8874062540513621</c:v>
                </c:pt>
                <c:pt idx="67">
                  <c:v>2.8871828189432698</c:v>
                </c:pt>
                <c:pt idx="68">
                  <c:v>2.886960042059874</c:v>
                </c:pt>
                <c:pt idx="69">
                  <c:v>2.8867378874812437</c:v>
                </c:pt>
                <c:pt idx="70">
                  <c:v>2.886516319705525</c:v>
                </c:pt>
                <c:pt idx="71">
                  <c:v>2.8862953037093813</c:v>
                </c:pt>
                <c:pt idx="72">
                  <c:v>2.8860748050095606</c:v>
                </c:pt>
                <c:pt idx="73">
                  <c:v>2.8858547897254239</c:v>
                </c:pt>
                <c:pt idx="74">
                  <c:v>2.8856352246422317</c:v>
                </c:pt>
                <c:pt idx="75">
                  <c:v>2.8854160772749711</c:v>
                </c:pt>
                <c:pt idx="76">
                  <c:v>2.8851973159324804</c:v>
                </c:pt>
                <c:pt idx="77">
                  <c:v>2.8849789097815792</c:v>
                </c:pt>
                <c:pt idx="78">
                  <c:v>2.8847608289108968</c:v>
                </c:pt>
                <c:pt idx="79">
                  <c:v>2.8845430443940452</c:v>
                </c:pt>
                <c:pt idx="80">
                  <c:v>2.8843255283517295</c:v>
                </c:pt>
                <c:pt idx="81">
                  <c:v>2.8841082540123755</c:v>
                </c:pt>
                <c:pt idx="82">
                  <c:v>2.8838911957707771</c:v>
                </c:pt>
                <c:pt idx="83">
                  <c:v>2.8836743292442204</c:v>
                </c:pt>
                <c:pt idx="84">
                  <c:v>2.8834576313254932</c:v>
                </c:pt>
                <c:pt idx="85">
                  <c:v>2.883241080232128</c:v>
                </c:pt>
                <c:pt idx="86">
                  <c:v>2.8830246555511425</c:v>
                </c:pt>
                <c:pt idx="87">
                  <c:v>2.8828083382784824</c:v>
                </c:pt>
                <c:pt idx="88">
                  <c:v>2.8825921108523049</c:v>
                </c:pt>
                <c:pt idx="89">
                  <c:v>2.8823759571791281</c:v>
                </c:pt>
                <c:pt idx="90">
                  <c:v>2.8821598626518017</c:v>
                </c:pt>
                <c:pt idx="91">
                  <c:v>2.8819438141581584</c:v>
                </c:pt>
                <c:pt idx="92">
                  <c:v>2.8817278000790778</c:v>
                </c:pt>
                <c:pt idx="93">
                  <c:v>2.8815118102746018</c:v>
                </c:pt>
                <c:pt idx="94">
                  <c:v>2.8812958360566077</c:v>
                </c:pt>
                <c:pt idx="95">
                  <c:v>2.8810798701464053</c:v>
                </c:pt>
                <c:pt idx="96">
                  <c:v>2.880863906615494</c:v>
                </c:pt>
                <c:pt idx="97">
                  <c:v>2.8806479408075507</c:v>
                </c:pt>
                <c:pt idx="98">
                  <c:v>2.8804319692395448</c:v>
                </c:pt>
                <c:pt idx="99">
                  <c:v>2.8802159894797263</c:v>
                </c:pt>
                <c:pt idx="100">
                  <c:v>2.8799999999999981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Backwards!$L$21:$DH$21</c:f>
              <c:numCache>
                <c:formatCode>General</c:formatCode>
                <c:ptCount val="101"/>
                <c:pt idx="0">
                  <c:v>3.6225939255747948</c:v>
                </c:pt>
                <c:pt idx="1">
                  <c:v>3.6223380832060976</c:v>
                </c:pt>
                <c:pt idx="2">
                  <c:v>3.6220833147839908</c:v>
                </c:pt>
                <c:pt idx="3">
                  <c:v>3.6218296081261223</c:v>
                </c:pt>
                <c:pt idx="4">
                  <c:v>3.6215769508370439</c:v>
                </c:pt>
                <c:pt idx="5">
                  <c:v>3.621325330310631</c:v>
                </c:pt>
                <c:pt idx="6">
                  <c:v>3.6210747337327298</c:v>
                </c:pt>
                <c:pt idx="7">
                  <c:v>3.6208251480840232</c:v>
                </c:pt>
                <c:pt idx="8">
                  <c:v>3.6205765601431348</c:v>
                </c:pt>
                <c:pt idx="9">
                  <c:v>3.620328956489967</c:v>
                </c:pt>
                <c:pt idx="10">
                  <c:v>3.6200823235092905</c:v>
                </c:pt>
                <c:pt idx="11">
                  <c:v>3.6198366473945733</c:v>
                </c:pt>
                <c:pt idx="12">
                  <c:v>3.6195919141520716</c:v>
                </c:pt>
                <c:pt idx="13">
                  <c:v>3.6193481096051774</c:v>
                </c:pt>
                <c:pt idx="14">
                  <c:v>3.6191052193990347</c:v>
                </c:pt>
                <c:pt idx="15">
                  <c:v>3.6188632290054206</c:v>
                </c:pt>
                <c:pt idx="16">
                  <c:v>3.6186221237279037</c:v>
                </c:pt>
                <c:pt idx="17">
                  <c:v>3.6183818887072841</c:v>
                </c:pt>
                <c:pt idx="18">
                  <c:v>3.6181425089273085</c:v>
                </c:pt>
                <c:pt idx="19">
                  <c:v>3.6179039692206838</c:v>
                </c:pt>
                <c:pt idx="20">
                  <c:v>3.6176662542753739</c:v>
                </c:pt>
                <c:pt idx="21">
                  <c:v>3.6174293486411884</c:v>
                </c:pt>
                <c:pt idx="22">
                  <c:v>3.6171932367366795</c:v>
                </c:pt>
                <c:pt idx="23">
                  <c:v>3.6169579028563246</c:v>
                </c:pt>
                <c:pt idx="24">
                  <c:v>3.6167233311780231</c:v>
                </c:pt>
                <c:pt idx="25">
                  <c:v>3.6164895057708875</c:v>
                </c:pt>
                <c:pt idx="26">
                  <c:v>3.6162564106033437</c:v>
                </c:pt>
                <c:pt idx="27">
                  <c:v>3.6160240295515376</c:v>
                </c:pt>
                <c:pt idx="28">
                  <c:v>3.6157923464080395</c:v>
                </c:pt>
                <c:pt idx="29">
                  <c:v>3.6155613448908666</c:v>
                </c:pt>
                <c:pt idx="30">
                  <c:v>3.6153310086527912</c:v>
                </c:pt>
                <c:pt idx="31">
                  <c:v>3.6151013212909673</c:v>
                </c:pt>
                <c:pt idx="32">
                  <c:v>3.6148722663568438</c:v>
                </c:pt>
                <c:pt idx="33">
                  <c:v>3.6146438273663799</c:v>
                </c:pt>
                <c:pt idx="34">
                  <c:v>3.6144159878105482</c:v>
                </c:pt>
                <c:pt idx="35">
                  <c:v>3.6141887311661223</c:v>
                </c:pt>
                <c:pt idx="36">
                  <c:v>3.6139620409067459</c:v>
                </c:pt>
                <c:pt idx="37">
                  <c:v>3.6137359005142735</c:v>
                </c:pt>
                <c:pt idx="38">
                  <c:v>3.6135102934903713</c:v>
                </c:pt>
                <c:pt idx="39">
                  <c:v>3.6132852033683789</c:v>
                </c:pt>
                <c:pt idx="40">
                  <c:v>3.6130606137254051</c:v>
                </c:pt>
                <c:pt idx="41">
                  <c:v>3.6128365081946652</c:v>
                </c:pt>
                <c:pt idx="42">
                  <c:v>3.6126128704780283</c:v>
                </c:pt>
                <c:pt idx="43">
                  <c:v>3.6123896843587699</c:v>
                </c:pt>
                <c:pt idx="44">
                  <c:v>3.612166933714517</c:v>
                </c:pt>
                <c:pt idx="45">
                  <c:v>3.6119446025303579</c:v>
                </c:pt>
                <c:pt idx="46">
                  <c:v>3.6117226749121043</c:v>
                </c:pt>
                <c:pt idx="47">
                  <c:v>3.6115011350996857</c:v>
                </c:pt>
                <c:pt idx="48">
                  <c:v>3.6112799674806491</c:v>
                </c:pt>
                <c:pt idx="49">
                  <c:v>3.6110591566037442</c:v>
                </c:pt>
                <c:pt idx="50">
                  <c:v>3.6108386871925644</c:v>
                </c:pt>
                <c:pt idx="51">
                  <c:v>3.6106185441592253</c:v>
                </c:pt>
                <c:pt idx="52">
                  <c:v>3.6103987126180366</c:v>
                </c:pt>
                <c:pt idx="53">
                  <c:v>3.6101791778991434</c:v>
                </c:pt>
                <c:pt idx="54">
                  <c:v>3.6099599255621118</c:v>
                </c:pt>
                <c:pt idx="55">
                  <c:v>3.6097409414094073</c:v>
                </c:pt>
                <c:pt idx="56">
                  <c:v>3.6095222114997396</c:v>
                </c:pt>
                <c:pt idx="57">
                  <c:v>3.609303722161231</c:v>
                </c:pt>
                <c:pt idx="58">
                  <c:v>3.60908546000437</c:v>
                </c:pt>
                <c:pt idx="59">
                  <c:v>3.608867411934702</c:v>
                </c:pt>
                <c:pt idx="60">
                  <c:v>3.6086495651652108</c:v>
                </c:pt>
                <c:pt idx="61">
                  <c:v>3.6084319072283511</c:v>
                </c:pt>
                <c:pt idx="62">
                  <c:v>3.6082144259876756</c:v>
                </c:pt>
                <c:pt idx="63">
                  <c:v>3.6079971096490056</c:v>
                </c:pt>
                <c:pt idx="64">
                  <c:v>3.6077799467711</c:v>
                </c:pt>
                <c:pt idx="65">
                  <c:v>3.6075629262757531</c:v>
                </c:pt>
                <c:pt idx="66">
                  <c:v>3.6073460374572779</c:v>
                </c:pt>
                <c:pt idx="67">
                  <c:v>3.607129269991316</c:v>
                </c:pt>
                <c:pt idx="68">
                  <c:v>3.6069126139429013</c:v>
                </c:pt>
                <c:pt idx="69">
                  <c:v>3.6066960597737379</c:v>
                </c:pt>
                <c:pt idx="70">
                  <c:v>3.6064795983486166</c:v>
                </c:pt>
                <c:pt idx="71">
                  <c:v>3.6062632209409098</c:v>
                </c:pt>
                <c:pt idx="72">
                  <c:v>3.6060469192370888</c:v>
                </c:pt>
                <c:pt idx="73">
                  <c:v>3.6058306853402042</c:v>
                </c:pt>
                <c:pt idx="74">
                  <c:v>3.6056145117722584</c:v>
                </c:pt>
                <c:pt idx="75">
                  <c:v>3.6053983914754189</c:v>
                </c:pt>
                <c:pt idx="76">
                  <c:v>3.605182317812015</c:v>
                </c:pt>
                <c:pt idx="77">
                  <c:v>3.6049662845632593</c:v>
                </c:pt>
                <c:pt idx="78">
                  <c:v>3.6047502859266469</c:v>
                </c:pt>
                <c:pt idx="79">
                  <c:v>3.6045343165119812</c:v>
                </c:pt>
                <c:pt idx="80">
                  <c:v>3.6043183713359848</c:v>
                </c:pt>
                <c:pt idx="81">
                  <c:v>3.604102445815462</c:v>
                </c:pt>
                <c:pt idx="82">
                  <c:v>3.6038865357589778</c:v>
                </c:pt>
                <c:pt idx="83">
                  <c:v>3.603670637357038</c:v>
                </c:pt>
                <c:pt idx="84">
                  <c:v>3.6034547471707659</c:v>
                </c:pt>
                <c:pt idx="85">
                  <c:v>3.603238862119059</c:v>
                </c:pt>
                <c:pt idx="86">
                  <c:v>3.6030229794642588</c:v>
                </c:pt>
                <c:pt idx="87">
                  <c:v>3.6028070967963548</c:v>
                </c:pt>
                <c:pt idx="88">
                  <c:v>3.6025912120157768</c:v>
                </c:pt>
                <c:pt idx="89">
                  <c:v>3.6023753233148312</c:v>
                </c:pt>
                <c:pt idx="90">
                  <c:v>3.6021594291578936</c:v>
                </c:pt>
                <c:pt idx="91">
                  <c:v>3.6019435282604522</c:v>
                </c:pt>
                <c:pt idx="92">
                  <c:v>3.6017276195671633</c:v>
                </c:pt>
                <c:pt idx="93">
                  <c:v>3.6015117022290881</c:v>
                </c:pt>
                <c:pt idx="94">
                  <c:v>3.6012957755803341</c:v>
                </c:pt>
                <c:pt idx="95">
                  <c:v>3.6010798391143508</c:v>
                </c:pt>
                <c:pt idx="96">
                  <c:v>3.6008638924601826</c:v>
                </c:pt>
                <c:pt idx="97">
                  <c:v>3.6006479353590346</c:v>
                </c:pt>
                <c:pt idx="98">
                  <c:v>3.6004319676415548</c:v>
                </c:pt>
                <c:pt idx="99">
                  <c:v>3.600215989206311</c:v>
                </c:pt>
                <c:pt idx="100">
                  <c:v>3.5999999999999979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Backwards!$L$22:$DH$22</c:f>
              <c:numCache>
                <c:formatCode>General</c:formatCode>
                <c:ptCount val="101"/>
                <c:pt idx="0">
                  <c:v>4.3418342972004185</c:v>
                </c:pt>
                <c:pt idx="1">
                  <c:v>4.341606122626045</c:v>
                </c:pt>
                <c:pt idx="2">
                  <c:v>4.3413783833665756</c:v>
                </c:pt>
                <c:pt idx="3">
                  <c:v>4.3411510708148633</c:v>
                </c:pt>
                <c:pt idx="4">
                  <c:v>4.3409241763489819</c:v>
                </c:pt>
                <c:pt idx="5">
                  <c:v>4.3406976913356567</c:v>
                </c:pt>
                <c:pt idx="6">
                  <c:v>4.3404716071337646</c:v>
                </c:pt>
                <c:pt idx="7">
                  <c:v>4.3402459150979125</c:v>
                </c:pt>
                <c:pt idx="8">
                  <c:v>4.3400206065820708</c:v>
                </c:pt>
                <c:pt idx="9">
                  <c:v>4.3397956729432758</c:v>
                </c:pt>
                <c:pt idx="10">
                  <c:v>4.3395711055453994</c:v>
                </c:pt>
                <c:pt idx="11">
                  <c:v>4.3393468957629651</c:v>
                </c:pt>
                <c:pt idx="12">
                  <c:v>4.3391230349850414</c:v>
                </c:pt>
                <c:pt idx="13">
                  <c:v>4.3388995146191727</c:v>
                </c:pt>
                <c:pt idx="14">
                  <c:v>4.3386763260953662</c:v>
                </c:pt>
                <c:pt idx="15">
                  <c:v>4.3384534608701335</c:v>
                </c:pt>
                <c:pt idx="16">
                  <c:v>4.3382309104305694</c:v>
                </c:pt>
                <c:pt idx="17">
                  <c:v>4.3380086662984789</c:v>
                </c:pt>
                <c:pt idx="18">
                  <c:v>4.3377867200345381</c:v>
                </c:pt>
                <c:pt idx="19">
                  <c:v>4.3375650632424891</c:v>
                </c:pt>
                <c:pt idx="20">
                  <c:v>4.3373436875733704</c:v>
                </c:pt>
                <c:pt idx="21">
                  <c:v>4.3371225847297579</c:v>
                </c:pt>
                <c:pt idx="22">
                  <c:v>4.3369017464700432</c:v>
                </c:pt>
                <c:pt idx="23">
                  <c:v>4.3366811646127195</c:v>
                </c:pt>
                <c:pt idx="24">
                  <c:v>4.3364608310406689</c:v>
                </c:pt>
                <c:pt idx="25">
                  <c:v>4.3362407377054719</c:v>
                </c:pt>
                <c:pt idx="26">
                  <c:v>4.3360208766316957</c:v>
                </c:pt>
                <c:pt idx="27">
                  <c:v>4.3358012399211976</c:v>
                </c:pt>
                <c:pt idx="28">
                  <c:v>4.3355818197573877</c:v>
                </c:pt>
                <c:pt idx="29">
                  <c:v>4.3353626084095005</c:v>
                </c:pt>
                <c:pt idx="30">
                  <c:v>4.3351435982368125</c:v>
                </c:pt>
                <c:pt idx="31">
                  <c:v>4.3349247816928385</c:v>
                </c:pt>
                <c:pt idx="32">
                  <c:v>4.3347061513294953</c:v>
                </c:pt>
                <c:pt idx="33">
                  <c:v>4.3344876998011994</c:v>
                </c:pt>
                <c:pt idx="34">
                  <c:v>4.3342694198689076</c:v>
                </c:pt>
                <c:pt idx="35">
                  <c:v>4.3340513044041149</c:v>
                </c:pt>
                <c:pt idx="36">
                  <c:v>4.333833346392753</c:v>
                </c:pt>
                <c:pt idx="37">
                  <c:v>4.333615538939025</c:v>
                </c:pt>
                <c:pt idx="38">
                  <c:v>4.3333978752691378</c:v>
                </c:pt>
                <c:pt idx="39">
                  <c:v>4.3331803487349463</c:v>
                </c:pt>
                <c:pt idx="40">
                  <c:v>4.3329629528174785</c:v>
                </c:pt>
                <c:pt idx="41">
                  <c:v>4.332745681130354</c:v>
                </c:pt>
                <c:pt idx="42">
                  <c:v>4.3325285274230669</c:v>
                </c:pt>
                <c:pt idx="43">
                  <c:v>4.332311485584138</c:v>
                </c:pt>
                <c:pt idx="44">
                  <c:v>4.3320945496441192</c:v>
                </c:pt>
                <c:pt idx="45">
                  <c:v>4.3318777137784421</c:v>
                </c:pt>
                <c:pt idx="46">
                  <c:v>4.3316609723101083</c:v>
                </c:pt>
                <c:pt idx="47">
                  <c:v>4.3314443197121948</c:v>
                </c:pt>
                <c:pt idx="48">
                  <c:v>4.3312277506101813</c:v>
                </c:pt>
                <c:pt idx="49">
                  <c:v>4.3310112597840842</c:v>
                </c:pt>
                <c:pt idx="50">
                  <c:v>4.3307948421703868</c:v>
                </c:pt>
                <c:pt idx="51">
                  <c:v>4.3305784928637499</c:v>
                </c:pt>
                <c:pt idx="52">
                  <c:v>4.3303622071185179</c:v>
                </c:pt>
                <c:pt idx="53">
                  <c:v>4.3301459803499789</c:v>
                </c:pt>
                <c:pt idx="54">
                  <c:v>4.3299298081353843</c:v>
                </c:pt>
                <c:pt idx="55">
                  <c:v>4.329713686214741</c:v>
                </c:pt>
                <c:pt idx="56">
                  <c:v>4.3294976104913205</c:v>
                </c:pt>
                <c:pt idx="57">
                  <c:v>4.3292815770319306</c:v>
                </c:pt>
                <c:pt idx="58">
                  <c:v>4.329065582066896</c:v>
                </c:pt>
                <c:pt idx="59">
                  <c:v>4.3288496219897796</c:v>
                </c:pt>
                <c:pt idx="60">
                  <c:v>4.3286336933568128</c:v>
                </c:pt>
                <c:pt idx="61">
                  <c:v>4.3284177928860439</c:v>
                </c:pt>
                <c:pt idx="62">
                  <c:v>4.3282019174561874</c:v>
                </c:pt>
                <c:pt idx="63">
                  <c:v>4.3279860641051968</c:v>
                </c:pt>
                <c:pt idx="64">
                  <c:v>4.3277702300285172</c:v>
                </c:pt>
                <c:pt idx="65">
                  <c:v>4.3275544125770589</c:v>
                </c:pt>
                <c:pt idx="66">
                  <c:v>4.3273386092548671</c:v>
                </c:pt>
                <c:pt idx="67">
                  <c:v>4.3271228177164955</c:v>
                </c:pt>
                <c:pt idx="68">
                  <c:v>4.3269070357640871</c:v>
                </c:pt>
                <c:pt idx="69">
                  <c:v>4.3266912613441599</c:v>
                </c:pt>
                <c:pt idx="70">
                  <c:v>4.3264754925441178</c:v>
                </c:pt>
                <c:pt idx="71">
                  <c:v>4.3262597275884733</c:v>
                </c:pt>
                <c:pt idx="72">
                  <c:v>4.3260439648348061</c:v>
                </c:pt>
                <c:pt idx="73">
                  <c:v>4.3258282027694657</c:v>
                </c:pt>
                <c:pt idx="74">
                  <c:v>4.3256124400030256</c:v>
                </c:pt>
                <c:pt idx="75">
                  <c:v>4.3253966752655044</c:v>
                </c:pt>
                <c:pt idx="76">
                  <c:v>4.325180907401367</c:v>
                </c:pt>
                <c:pt idx="77">
                  <c:v>4.324965135364339</c:v>
                </c:pt>
                <c:pt idx="78">
                  <c:v>4.3247493582120304</c:v>
                </c:pt>
                <c:pt idx="79">
                  <c:v>4.3245335751004177</c:v>
                </c:pt>
                <c:pt idx="80">
                  <c:v>4.3243177852781827</c:v>
                </c:pt>
                <c:pt idx="81">
                  <c:v>4.3241019880809501</c:v>
                </c:pt>
                <c:pt idx="82">
                  <c:v>4.3238861829254542</c:v>
                </c:pt>
                <c:pt idx="83">
                  <c:v>4.323670369303656</c:v>
                </c:pt>
                <c:pt idx="84">
                  <c:v>4.3234545467768442</c:v>
                </c:pt>
                <c:pt idx="85">
                  <c:v>4.3232387149697606</c:v>
                </c:pt>
                <c:pt idx="86">
                  <c:v>4.3230228735647849</c:v>
                </c:pt>
                <c:pt idx="87">
                  <c:v>4.3228070222962049</c:v>
                </c:pt>
                <c:pt idx="88">
                  <c:v>4.3225911609446248</c:v>
                </c:pt>
                <c:pt idx="89">
                  <c:v>4.3223752893315339</c:v>
                </c:pt>
                <c:pt idx="90">
                  <c:v>4.3221594073140963</c:v>
                </c:pt>
                <c:pt idx="91">
                  <c:v>4.3219435147801804</c:v>
                </c:pt>
                <c:pt idx="92">
                  <c:v>4.32172761164367</c:v>
                </c:pt>
                <c:pt idx="93">
                  <c:v>4.3215116978400987</c:v>
                </c:pt>
                <c:pt idx="94">
                  <c:v>4.3212957733226398</c:v>
                </c:pt>
                <c:pt idx="95">
                  <c:v>4.3210798380584796</c:v>
                </c:pt>
                <c:pt idx="96">
                  <c:v>4.320863892025594</c:v>
                </c:pt>
                <c:pt idx="97">
                  <c:v>4.3206479352099594</c:v>
                </c:pt>
                <c:pt idx="98">
                  <c:v>4.3204319676031977</c:v>
                </c:pt>
                <c:pt idx="99">
                  <c:v>4.3202159892006708</c:v>
                </c:pt>
                <c:pt idx="100">
                  <c:v>4.3199999999999985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Backwards!$L$23:$DH$23</c:f>
              <c:numCache>
                <c:formatCode>General</c:formatCode>
                <c:ptCount val="101"/>
                <c:pt idx="0">
                  <c:v>5.0616240045448819</c:v>
                </c:pt>
                <c:pt idx="1">
                  <c:v>5.0614049494946833</c:v>
                </c:pt>
                <c:pt idx="2">
                  <c:v>5.0611860519088445</c:v>
                </c:pt>
                <c:pt idx="3">
                  <c:v>5.0609673072441108</c:v>
                </c:pt>
                <c:pt idx="4">
                  <c:v>5.0607487109984985</c:v>
                </c:pt>
                <c:pt idx="5">
                  <c:v>5.0605302587129319</c:v>
                </c:pt>
                <c:pt idx="6">
                  <c:v>5.0603119459728667</c:v>
                </c:pt>
                <c:pt idx="7">
                  <c:v>5.0600937684098941</c:v>
                </c:pt>
                <c:pt idx="8">
                  <c:v>5.0598757217033281</c:v>
                </c:pt>
                <c:pt idx="9">
                  <c:v>5.0596578015817766</c:v>
                </c:pt>
                <c:pt idx="10">
                  <c:v>5.0594400038246903</c:v>
                </c:pt>
                <c:pt idx="11">
                  <c:v>5.059222324263887</c:v>
                </c:pt>
                <c:pt idx="12">
                  <c:v>5.0590047587850471</c:v>
                </c:pt>
                <c:pt idx="13">
                  <c:v>5.0587873033291881</c:v>
                </c:pt>
                <c:pt idx="14">
                  <c:v>5.0585699538941045</c:v>
                </c:pt>
                <c:pt idx="15">
                  <c:v>5.0583527065357767</c:v>
                </c:pt>
                <c:pt idx="16">
                  <c:v>5.0581355573697424</c:v>
                </c:pt>
                <c:pt idx="17">
                  <c:v>5.0579185025724351</c:v>
                </c:pt>
                <c:pt idx="18">
                  <c:v>5.0577015383824833</c:v>
                </c:pt>
                <c:pt idx="19">
                  <c:v>5.0574846611019613</c:v>
                </c:pt>
                <c:pt idx="20">
                  <c:v>5.0572678670976057</c:v>
                </c:pt>
                <c:pt idx="21">
                  <c:v>5.0570511528019733</c:v>
                </c:pt>
                <c:pt idx="22">
                  <c:v>5.0568345147145699</c:v>
                </c:pt>
                <c:pt idx="23">
                  <c:v>5.0566179494029013</c:v>
                </c:pt>
                <c:pt idx="24">
                  <c:v>5.0564014535034918</c:v>
                </c:pt>
                <c:pt idx="25">
                  <c:v>5.0561850237228425</c:v>
                </c:pt>
                <c:pt idx="26">
                  <c:v>5.055968656838318</c:v>
                </c:pt>
                <c:pt idx="27">
                  <c:v>5.0557523496989987</c:v>
                </c:pt>
                <c:pt idx="28">
                  <c:v>5.0555360992264413</c:v>
                </c:pt>
                <c:pt idx="29">
                  <c:v>5.0553199024153956</c:v>
                </c:pt>
                <c:pt idx="30">
                  <c:v>5.0551037563344412</c:v>
                </c:pt>
                <c:pt idx="31">
                  <c:v>5.0548876581265656</c:v>
                </c:pt>
                <c:pt idx="32">
                  <c:v>5.0546716050096645</c:v>
                </c:pt>
                <c:pt idx="33">
                  <c:v>5.0544555942769671</c:v>
                </c:pt>
                <c:pt idx="34">
                  <c:v>5.0542396232973923</c:v>
                </c:pt>
                <c:pt idx="35">
                  <c:v>5.0540236895158275</c:v>
                </c:pt>
                <c:pt idx="36">
                  <c:v>5.0538077904533196</c:v>
                </c:pt>
                <c:pt idx="37">
                  <c:v>5.0535919237072031</c:v>
                </c:pt>
                <c:pt idx="38">
                  <c:v>5.0533760869511255</c:v>
                </c:pt>
                <c:pt idx="39">
                  <c:v>5.0531602779350084</c:v>
                </c:pt>
                <c:pt idx="40">
                  <c:v>5.0529444944849171</c:v>
                </c:pt>
                <c:pt idx="41">
                  <c:v>5.0527287345028409</c:v>
                </c:pt>
                <c:pt idx="42">
                  <c:v>5.0525129959663975</c:v>
                </c:pt>
                <c:pt idx="43">
                  <c:v>5.0522972769284431</c:v>
                </c:pt>
                <c:pt idx="44">
                  <c:v>5.0520815755166</c:v>
                </c:pt>
                <c:pt idx="45">
                  <c:v>5.0518658899326923</c:v>
                </c:pt>
                <c:pt idx="46">
                  <c:v>5.0516502184521013</c:v>
                </c:pt>
                <c:pt idx="47">
                  <c:v>5.0514345594230292</c:v>
                </c:pt>
                <c:pt idx="48">
                  <c:v>5.0512189112656749</c:v>
                </c:pt>
                <c:pt idx="49">
                  <c:v>5.0510032724713261</c:v>
                </c:pt>
                <c:pt idx="50">
                  <c:v>5.0507876416013682</c:v>
                </c:pt>
                <c:pt idx="51">
                  <c:v>5.0505720172862087</c:v>
                </c:pt>
                <c:pt idx="52">
                  <c:v>5.050356398224114</c:v>
                </c:pt>
                <c:pt idx="53">
                  <c:v>5.0501407831799741</c:v>
                </c:pt>
                <c:pt idx="54">
                  <c:v>5.0499251709839763</c:v>
                </c:pt>
                <c:pt idx="55">
                  <c:v>5.049709560530216</c:v>
                </c:pt>
                <c:pt idx="56">
                  <c:v>5.0494939507752239</c:v>
                </c:pt>
                <c:pt idx="57">
                  <c:v>5.0492783407364294</c:v>
                </c:pt>
                <c:pt idx="58">
                  <c:v>5.0490627294905472</c:v>
                </c:pt>
                <c:pt idx="59">
                  <c:v>5.0488471161719106</c:v>
                </c:pt>
                <c:pt idx="60">
                  <c:v>5.0486314999707291</c:v>
                </c:pt>
                <c:pt idx="61">
                  <c:v>5.0484158801313113</c:v>
                </c:pt>
                <c:pt idx="62">
                  <c:v>5.0482002559502135</c:v>
                </c:pt>
                <c:pt idx="63">
                  <c:v>5.0479846267743591</c:v>
                </c:pt>
                <c:pt idx="64">
                  <c:v>5.0477689919991011</c:v>
                </c:pt>
                <c:pt idx="65">
                  <c:v>5.0475533510662585</c:v>
                </c:pt>
                <c:pt idx="66">
                  <c:v>5.0473377034621194</c:v>
                </c:pt>
                <c:pt idx="67">
                  <c:v>5.0471220487154111</c:v>
                </c:pt>
                <c:pt idx="68">
                  <c:v>5.0469063863952703</c:v>
                </c:pt>
                <c:pt idx="69">
                  <c:v>5.0466907161091754</c:v>
                </c:pt>
                <c:pt idx="70">
                  <c:v>5.0464750375008878</c:v>
                </c:pt>
                <c:pt idx="71">
                  <c:v>5.0462593502483966</c:v>
                </c:pt>
                <c:pt idx="72">
                  <c:v>5.0460436540618581</c:v>
                </c:pt>
                <c:pt idx="73">
                  <c:v>5.04582794868156</c:v>
                </c:pt>
                <c:pt idx="74">
                  <c:v>5.0456122338759037</c:v>
                </c:pt>
                <c:pt idx="75">
                  <c:v>5.0453965094394171</c:v>
                </c:pt>
                <c:pt idx="76">
                  <c:v>5.045180775190798</c:v>
                </c:pt>
                <c:pt idx="77">
                  <c:v>5.0449650309710048</c:v>
                </c:pt>
                <c:pt idx="78">
                  <c:v>5.0447492766413955</c:v>
                </c:pt>
                <c:pt idx="79">
                  <c:v>5.044533512081923</c:v>
                </c:pt>
                <c:pt idx="80">
                  <c:v>5.0443177371893917</c:v>
                </c:pt>
                <c:pt idx="81">
                  <c:v>5.0441019518757813</c:v>
                </c:pt>
                <c:pt idx="82">
                  <c:v>5.0438861560666588</c:v>
                </c:pt>
                <c:pt idx="83">
                  <c:v>5.0436703496996502</c:v>
                </c:pt>
                <c:pt idx="84">
                  <c:v>5.0434545327230076</c:v>
                </c:pt>
                <c:pt idx="85">
                  <c:v>5.0432387050942662</c:v>
                </c:pt>
                <c:pt idx="86">
                  <c:v>5.0430228667789931</c:v>
                </c:pt>
                <c:pt idx="87">
                  <c:v>5.0428070177496274</c:v>
                </c:pt>
                <c:pt idx="88">
                  <c:v>5.0425911579844263</c:v>
                </c:pt>
                <c:pt idx="89">
                  <c:v>5.0423752874664949</c:v>
                </c:pt>
                <c:pt idx="90">
                  <c:v>5.0421594061829378</c:v>
                </c:pt>
                <c:pt idx="91">
                  <c:v>5.0419435141240827</c:v>
                </c:pt>
                <c:pt idx="92">
                  <c:v>5.0417276112828189</c:v>
                </c:pt>
                <c:pt idx="93">
                  <c:v>5.0415116976540197</c:v>
                </c:pt>
                <c:pt idx="94">
                  <c:v>5.0412957732340598</c:v>
                </c:pt>
                <c:pt idx="95">
                  <c:v>5.0410798380204103</c:v>
                </c:pt>
                <c:pt idx="96">
                  <c:v>5.0408638920113154</c:v>
                </c:pt>
                <c:pt idx="97">
                  <c:v>5.0406479352055422</c:v>
                </c:pt>
                <c:pt idx="98">
                  <c:v>5.0404319676021867</c:v>
                </c:pt>
                <c:pt idx="99">
                  <c:v>5.0402159892005427</c:v>
                </c:pt>
                <c:pt idx="100">
                  <c:v>5.0399999999999991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Backwards!$L$24:$DH$24</c:f>
              <c:numCache>
                <c:formatCode>General</c:formatCode>
                <c:ptCount val="101"/>
                <c:pt idx="0">
                  <c:v>5.7815666946947308</c:v>
                </c:pt>
                <c:pt idx="1">
                  <c:v>5.7813505171542836</c:v>
                </c:pt>
                <c:pt idx="2">
                  <c:v>5.7811343886364552</c:v>
                </c:pt>
                <c:pt idx="3">
                  <c:v>5.7809183070814552</c:v>
                </c:pt>
                <c:pt idx="4">
                  <c:v>5.7807022704670707</c:v>
                </c:pt>
                <c:pt idx="5">
                  <c:v>5.7804862768090297</c:v>
                </c:pt>
                <c:pt idx="6">
                  <c:v>5.7802703241613242</c:v>
                </c:pt>
                <c:pt idx="7">
                  <c:v>5.7800544106165237</c:v>
                </c:pt>
                <c:pt idx="8">
                  <c:v>5.779838534306049</c:v>
                </c:pt>
                <c:pt idx="9">
                  <c:v>5.7796226934004249</c:v>
                </c:pt>
                <c:pt idx="10">
                  <c:v>5.779406886109518</c:v>
                </c:pt>
                <c:pt idx="11">
                  <c:v>5.7791911106827261</c:v>
                </c:pt>
                <c:pt idx="12">
                  <c:v>5.7789753654091571</c:v>
                </c:pt>
                <c:pt idx="13">
                  <c:v>5.7787596486177693</c:v>
                </c:pt>
                <c:pt idx="14">
                  <c:v>5.778543958677492</c:v>
                </c:pt>
                <c:pt idx="15">
                  <c:v>5.7783282939973031</c:v>
                </c:pt>
                <c:pt idx="16">
                  <c:v>5.7781126530262963</c:v>
                </c:pt>
                <c:pt idx="17">
                  <c:v>5.7778970342536917</c:v>
                </c:pt>
                <c:pt idx="18">
                  <c:v>5.7776814362088462</c:v>
                </c:pt>
                <c:pt idx="19">
                  <c:v>5.7774658574612072</c:v>
                </c:pt>
                <c:pt idx="20">
                  <c:v>5.7772502966202559</c:v>
                </c:pt>
                <c:pt idx="21">
                  <c:v>5.7770347523353962</c:v>
                </c:pt>
                <c:pt idx="22">
                  <c:v>5.7768192232958375</c:v>
                </c:pt>
                <c:pt idx="23">
                  <c:v>5.7766037082304234</c:v>
                </c:pt>
                <c:pt idx="24">
                  <c:v>5.7763882059074465</c:v>
                </c:pt>
                <c:pt idx="25">
                  <c:v>5.7761727151344164</c:v>
                </c:pt>
                <c:pt idx="26">
                  <c:v>5.7759572347578061</c:v>
                </c:pt>
                <c:pt idx="27">
                  <c:v>5.7757417636627606</c:v>
                </c:pt>
                <c:pt idx="28">
                  <c:v>5.7755263007727802</c:v>
                </c:pt>
                <c:pt idx="29">
                  <c:v>5.7753108450493693</c:v>
                </c:pt>
                <c:pt idx="30">
                  <c:v>5.7750953954916469</c:v>
                </c:pt>
                <c:pt idx="31">
                  <c:v>5.7748799511359357</c:v>
                </c:pt>
                <c:pt idx="32">
                  <c:v>5.7746645110553212</c:v>
                </c:pt>
                <c:pt idx="33">
                  <c:v>5.7744490743591728</c:v>
                </c:pt>
                <c:pt idx="34">
                  <c:v>5.7742336401926453</c:v>
                </c:pt>
                <c:pt idx="35">
                  <c:v>5.7740182077361393</c:v>
                </c:pt>
                <c:pt idx="36">
                  <c:v>5.773802776204743</c:v>
                </c:pt>
                <c:pt idx="37">
                  <c:v>5.7735873448476465</c:v>
                </c:pt>
                <c:pt idx="38">
                  <c:v>5.7733719129475247</c:v>
                </c:pt>
                <c:pt idx="39">
                  <c:v>5.7731564798198951</c:v>
                </c:pt>
                <c:pt idx="40">
                  <c:v>5.7729410448124536</c:v>
                </c:pt>
                <c:pt idx="41">
                  <c:v>5.7727256073043849</c:v>
                </c:pt>
                <c:pt idx="42">
                  <c:v>5.7725101667056533</c:v>
                </c:pt>
                <c:pt idx="43">
                  <c:v>5.7722947224562624</c:v>
                </c:pt>
                <c:pt idx="44">
                  <c:v>5.7720792740255078</c:v>
                </c:pt>
                <c:pt idx="45">
                  <c:v>5.7718638209112019</c:v>
                </c:pt>
                <c:pt idx="46">
                  <c:v>5.7716483626388833</c:v>
                </c:pt>
                <c:pt idx="47">
                  <c:v>5.7714328987610122</c:v>
                </c:pt>
                <c:pt idx="48">
                  <c:v>5.7712174288561515</c:v>
                </c:pt>
                <c:pt idx="49">
                  <c:v>5.7710019525281258</c:v>
                </c:pt>
                <c:pt idx="50">
                  <c:v>5.7707864694051834</c:v>
                </c:pt>
                <c:pt idx="51">
                  <c:v>5.7705709791391415</c:v>
                </c:pt>
                <c:pt idx="52">
                  <c:v>5.7703554814045193</c:v>
                </c:pt>
                <c:pt idx="53">
                  <c:v>5.770139975897675</c:v>
                </c:pt>
                <c:pt idx="54">
                  <c:v>5.7699244623359291</c:v>
                </c:pt>
                <c:pt idx="55">
                  <c:v>5.7697089404566917</c:v>
                </c:pt>
                <c:pt idx="56">
                  <c:v>5.7694934100165831</c:v>
                </c:pt>
                <c:pt idx="57">
                  <c:v>5.769277870790563</c:v>
                </c:pt>
                <c:pt idx="58">
                  <c:v>5.7690623225710604</c:v>
                </c:pt>
                <c:pt idx="59">
                  <c:v>5.7688467651671083</c:v>
                </c:pt>
                <c:pt idx="60">
                  <c:v>5.7686311984034822</c:v>
                </c:pt>
                <c:pt idx="61">
                  <c:v>5.7684156221198544</c:v>
                </c:pt>
                <c:pt idx="62">
                  <c:v>5.7682000361699535</c:v>
                </c:pt>
                <c:pt idx="63">
                  <c:v>5.7679844404207419</c:v>
                </c:pt>
                <c:pt idx="64">
                  <c:v>5.7677688347516058</c:v>
                </c:pt>
                <c:pt idx="65">
                  <c:v>5.7675532190535606</c:v>
                </c:pt>
                <c:pt idx="66">
                  <c:v>5.7673375932284747</c:v>
                </c:pt>
                <c:pt idx="67">
                  <c:v>5.7671219571883183</c:v>
                </c:pt>
                <c:pt idx="68">
                  <c:v>5.7669063108544281</c:v>
                </c:pt>
                <c:pt idx="69">
                  <c:v>5.7666906541567986</c:v>
                </c:pt>
                <c:pt idx="70">
                  <c:v>5.7664749870333942</c:v>
                </c:pt>
                <c:pt idx="71">
                  <c:v>5.7662593094294934</c:v>
                </c:pt>
                <c:pt idx="72">
                  <c:v>5.7660436212970563</c:v>
                </c:pt>
                <c:pt idx="73">
                  <c:v>5.7658279225941209</c:v>
                </c:pt>
                <c:pt idx="74">
                  <c:v>5.7656122132842267</c:v>
                </c:pt>
                <c:pt idx="75">
                  <c:v>5.7653964933358743</c:v>
                </c:pt>
                <c:pt idx="76">
                  <c:v>5.7651807627220091</c:v>
                </c:pt>
                <c:pt idx="77">
                  <c:v>5.7649650214195365</c:v>
                </c:pt>
                <c:pt idx="78">
                  <c:v>5.7647492694088784</c:v>
                </c:pt>
                <c:pt idx="79">
                  <c:v>5.7645335066735433</c:v>
                </c:pt>
                <c:pt idx="80">
                  <c:v>5.7643177331997473</c:v>
                </c:pt>
                <c:pt idx="81">
                  <c:v>5.7641019489760525</c:v>
                </c:pt>
                <c:pt idx="82">
                  <c:v>5.7638861539930426</c:v>
                </c:pt>
                <c:pt idx="83">
                  <c:v>5.763670348243024</c:v>
                </c:pt>
                <c:pt idx="84">
                  <c:v>5.7634545317197645</c:v>
                </c:pt>
                <c:pt idx="85">
                  <c:v>5.7632387044182494</c:v>
                </c:pt>
                <c:pt idx="86">
                  <c:v>5.7630228663344738</c:v>
                </c:pt>
                <c:pt idx="87">
                  <c:v>5.7628070174652599</c:v>
                </c:pt>
                <c:pt idx="88">
                  <c:v>5.7625911578080915</c:v>
                </c:pt>
                <c:pt idx="89">
                  <c:v>5.762375287360979</c:v>
                </c:pt>
                <c:pt idx="90">
                  <c:v>5.7621594061223442</c:v>
                </c:pt>
                <c:pt idx="91">
                  <c:v>5.7619435140909214</c:v>
                </c:pt>
                <c:pt idx="92">
                  <c:v>5.7617276112656768</c:v>
                </c:pt>
                <c:pt idx="93">
                  <c:v>5.7615116976457479</c:v>
                </c:pt>
                <c:pt idx="94">
                  <c:v>5.7612957732303922</c:v>
                </c:pt>
                <c:pt idx="95">
                  <c:v>5.7610798380189499</c:v>
                </c:pt>
                <c:pt idx="96">
                  <c:v>5.7608638920108115</c:v>
                </c:pt>
                <c:pt idx="97">
                  <c:v>5.760647935205399</c:v>
                </c:pt>
                <c:pt idx="98">
                  <c:v>5.7604319676021571</c:v>
                </c:pt>
                <c:pt idx="99">
                  <c:v>5.760215989200538</c:v>
                </c:pt>
                <c:pt idx="100">
                  <c:v>5.76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Backwards!$L$25:$DH$25</c:f>
              <c:numCache>
                <c:formatCode>General</c:formatCode>
                <c:ptCount val="101"/>
                <c:pt idx="0">
                  <c:v>6.5015512263377753</c:v>
                </c:pt>
                <c:pt idx="1">
                  <c:v>6.5013359295984428</c:v>
                </c:pt>
                <c:pt idx="2">
                  <c:v>6.5011206424708385</c:v>
                </c:pt>
                <c:pt idx="3">
                  <c:v>6.5009053641058623</c:v>
                </c:pt>
                <c:pt idx="4">
                  <c:v>6.5006900936769849</c:v>
                </c:pt>
                <c:pt idx="5">
                  <c:v>6.5004748303801403</c:v>
                </c:pt>
                <c:pt idx="6">
                  <c:v>6.5002595734335893</c:v>
                </c:pt>
                <c:pt idx="7">
                  <c:v>6.5000443220777822</c:v>
                </c:pt>
                <c:pt idx="8">
                  <c:v>6.4998290755752066</c:v>
                </c:pt>
                <c:pt idx="9">
                  <c:v>6.4996138332102138</c:v>
                </c:pt>
                <c:pt idx="10">
                  <c:v>6.4993985942888415</c:v>
                </c:pt>
                <c:pt idx="11">
                  <c:v>6.4991833581386178</c:v>
                </c:pt>
                <c:pt idx="12">
                  <c:v>6.4989681241083579</c:v>
                </c:pt>
                <c:pt idx="13">
                  <c:v>6.4987528915679382</c:v>
                </c:pt>
                <c:pt idx="14">
                  <c:v>6.4985376599080658</c:v>
                </c:pt>
                <c:pt idx="15">
                  <c:v>6.4983224285400398</c:v>
                </c:pt>
                <c:pt idx="16">
                  <c:v>6.4981071968954849</c:v>
                </c:pt>
                <c:pt idx="17">
                  <c:v>6.4978919644260902</c:v>
                </c:pt>
                <c:pt idx="18">
                  <c:v>6.4976767306033247</c:v>
                </c:pt>
                <c:pt idx="19">
                  <c:v>6.4974614949181477</c:v>
                </c:pt>
                <c:pt idx="20">
                  <c:v>6.4972462568807074</c:v>
                </c:pt>
                <c:pt idx="21">
                  <c:v>6.4970310160200286</c:v>
                </c:pt>
                <c:pt idx="22">
                  <c:v>6.4968157718836839</c:v>
                </c:pt>
                <c:pt idx="23">
                  <c:v>6.4966005240374676</c:v>
                </c:pt>
                <c:pt idx="24">
                  <c:v>6.496385272065047</c:v>
                </c:pt>
                <c:pt idx="25">
                  <c:v>6.4961700155676114</c:v>
                </c:pt>
                <c:pt idx="26">
                  <c:v>6.4959547541635185</c:v>
                </c:pt>
                <c:pt idx="27">
                  <c:v>6.4957394874879206</c:v>
                </c:pt>
                <c:pt idx="28">
                  <c:v>6.4955242151923898</c:v>
                </c:pt>
                <c:pt idx="29">
                  <c:v>6.4953089369445323</c:v>
                </c:pt>
                <c:pt idx="30">
                  <c:v>6.4950936524276059</c:v>
                </c:pt>
                <c:pt idx="31">
                  <c:v>6.4948783613401151</c:v>
                </c:pt>
                <c:pt idx="32">
                  <c:v>6.4946630633954161</c:v>
                </c:pt>
                <c:pt idx="33">
                  <c:v>6.4944477583213107</c:v>
                </c:pt>
                <c:pt idx="34">
                  <c:v>6.4942324458596312</c:v>
                </c:pt>
                <c:pt idx="35">
                  <c:v>6.4940171257658319</c:v>
                </c:pt>
                <c:pt idx="36">
                  <c:v>6.4938017978085716</c:v>
                </c:pt>
                <c:pt idx="37">
                  <c:v>6.4935864617692873</c:v>
                </c:pt>
                <c:pt idx="38">
                  <c:v>6.4933711174417814</c:v>
                </c:pt>
                <c:pt idx="39">
                  <c:v>6.4931557646317959</c:v>
                </c:pt>
                <c:pt idx="40">
                  <c:v>6.4929404031565872</c:v>
                </c:pt>
                <c:pt idx="41">
                  <c:v>6.4927250328445076</c:v>
                </c:pt>
                <c:pt idx="42">
                  <c:v>6.4925096535345794</c:v>
                </c:pt>
                <c:pt idx="43">
                  <c:v>6.4922942650760778</c:v>
                </c:pt>
                <c:pt idx="44">
                  <c:v>6.4920788673281073</c:v>
                </c:pt>
                <c:pt idx="45">
                  <c:v>6.4918634601591956</c:v>
                </c:pt>
                <c:pt idx="46">
                  <c:v>6.4916480434468706</c:v>
                </c:pt>
                <c:pt idx="47">
                  <c:v>6.4914326170772645</c:v>
                </c:pt>
                <c:pt idx="48">
                  <c:v>6.4912171809446999</c:v>
                </c:pt>
                <c:pt idx="49">
                  <c:v>6.4910017349512987</c:v>
                </c:pt>
                <c:pt idx="50">
                  <c:v>6.4907862790065911</c:v>
                </c:pt>
                <c:pt idx="51">
                  <c:v>6.4905708130271256</c:v>
                </c:pt>
                <c:pt idx="52">
                  <c:v>6.4903553369360951</c:v>
                </c:pt>
                <c:pt idx="53">
                  <c:v>6.4901398506629713</c:v>
                </c:pt>
                <c:pt idx="54">
                  <c:v>6.4899243541431364</c:v>
                </c:pt>
                <c:pt idx="55">
                  <c:v>6.4897088473175328</c:v>
                </c:pt>
                <c:pt idx="56">
                  <c:v>6.4894933301323228</c:v>
                </c:pt>
                <c:pt idx="57">
                  <c:v>6.4892778025385534</c:v>
                </c:pt>
                <c:pt idx="58">
                  <c:v>6.4890622644918299</c:v>
                </c:pt>
                <c:pt idx="59">
                  <c:v>6.4888467159520138</c:v>
                </c:pt>
                <c:pt idx="60">
                  <c:v>6.4886311568829109</c:v>
                </c:pt>
                <c:pt idx="61">
                  <c:v>6.4884155872519855</c:v>
                </c:pt>
                <c:pt idx="62">
                  <c:v>6.4882000070300814</c:v>
                </c:pt>
                <c:pt idx="63">
                  <c:v>6.487984416191158</c:v>
                </c:pt>
                <c:pt idx="64">
                  <c:v>6.4877688147120329</c:v>
                </c:pt>
                <c:pt idx="65">
                  <c:v>6.4875532025721405</c:v>
                </c:pt>
                <c:pt idx="66">
                  <c:v>6.4873375797533033</c:v>
                </c:pt>
                <c:pt idx="67">
                  <c:v>6.4871219462395135</c:v>
                </c:pt>
                <c:pt idx="68">
                  <c:v>6.4869063020167275</c:v>
                </c:pt>
                <c:pt idx="69">
                  <c:v>6.4866906470726731</c:v>
                </c:pt>
                <c:pt idx="70">
                  <c:v>6.4864749813966647</c:v>
                </c:pt>
                <c:pt idx="71">
                  <c:v>6.4862593049794413</c:v>
                </c:pt>
                <c:pt idx="72">
                  <c:v>6.4860436178130065</c:v>
                </c:pt>
                <c:pt idx="73">
                  <c:v>6.4858279198904869</c:v>
                </c:pt>
                <c:pt idx="74">
                  <c:v>6.4856122112059893</c:v>
                </c:pt>
                <c:pt idx="75">
                  <c:v>6.4853964917544884</c:v>
                </c:pt>
                <c:pt idx="76">
                  <c:v>6.4851807615317076</c:v>
                </c:pt>
                <c:pt idx="77">
                  <c:v>6.4849650205340215</c:v>
                </c:pt>
                <c:pt idx="78">
                  <c:v>6.4847492687583612</c:v>
                </c:pt>
                <c:pt idx="79">
                  <c:v>6.4845335062021352</c:v>
                </c:pt>
                <c:pt idx="80">
                  <c:v>6.4843177328631523</c:v>
                </c:pt>
                <c:pt idx="81">
                  <c:v>6.4841019487395588</c:v>
                </c:pt>
                <c:pt idx="82">
                  <c:v>6.483886153829781</c:v>
                </c:pt>
                <c:pt idx="83">
                  <c:v>6.4836703481324767</c:v>
                </c:pt>
                <c:pt idx="84">
                  <c:v>6.4834545316464887</c:v>
                </c:pt>
                <c:pt idx="85">
                  <c:v>6.4832387043708142</c:v>
                </c:pt>
                <c:pt idx="86">
                  <c:v>6.4830228663045677</c:v>
                </c:pt>
                <c:pt idx="87">
                  <c:v>6.4828070174469552</c:v>
                </c:pt>
                <c:pt idx="88">
                  <c:v>6.4825911577972573</c:v>
                </c:pt>
                <c:pt idx="89">
                  <c:v>6.4823752873548095</c:v>
                </c:pt>
                <c:pt idx="90">
                  <c:v>6.482159406118984</c:v>
                </c:pt>
                <c:pt idx="91">
                  <c:v>6.4819435140891839</c:v>
                </c:pt>
                <c:pt idx="92">
                  <c:v>6.4817276112648354</c:v>
                </c:pt>
                <c:pt idx="93">
                  <c:v>6.4815116976453711</c:v>
                </c:pt>
                <c:pt idx="94">
                  <c:v>6.4812957732302419</c:v>
                </c:pt>
                <c:pt idx="95">
                  <c:v>6.481079838018899</c:v>
                </c:pt>
                <c:pt idx="96">
                  <c:v>6.4808638920107979</c:v>
                </c:pt>
                <c:pt idx="97">
                  <c:v>6.4806479352053978</c:v>
                </c:pt>
                <c:pt idx="98">
                  <c:v>6.4804319676021587</c:v>
                </c:pt>
                <c:pt idx="99">
                  <c:v>6.4802159892005395</c:v>
                </c:pt>
                <c:pt idx="100">
                  <c:v>6.48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Backwards!$L$26:$DH$26</c:f>
              <c:numCache>
                <c:formatCode>General</c:formatCode>
                <c:ptCount val="101"/>
                <c:pt idx="0">
                  <c:v>7.2215470733011093</c:v>
                </c:pt>
                <c:pt idx="1">
                  <c:v>7.2213320405163586</c:v>
                </c:pt>
                <c:pt idx="2">
                  <c:v>7.2211170037103392</c:v>
                </c:pt>
                <c:pt idx="3">
                  <c:v>7.2209019625548905</c:v>
                </c:pt>
                <c:pt idx="4">
                  <c:v>7.2206869167331327</c:v>
                </c:pt>
                <c:pt idx="5">
                  <c:v>7.2204718659392952</c:v>
                </c:pt>
                <c:pt idx="6">
                  <c:v>7.220256809878534</c:v>
                </c:pt>
                <c:pt idx="7">
                  <c:v>7.2200417482667358</c:v>
                </c:pt>
                <c:pt idx="8">
                  <c:v>7.2198266808303373</c:v>
                </c:pt>
                <c:pt idx="9">
                  <c:v>7.2196116073061161</c:v>
                </c:pt>
                <c:pt idx="10">
                  <c:v>7.2193965274410044</c:v>
                </c:pt>
                <c:pt idx="11">
                  <c:v>7.219181440991882</c:v>
                </c:pt>
                <c:pt idx="12">
                  <c:v>7.2189663477253667</c:v>
                </c:pt>
                <c:pt idx="13">
                  <c:v>7.2187512474176119</c:v>
                </c:pt>
                <c:pt idx="14">
                  <c:v>7.2185361398540913</c:v>
                </c:pt>
                <c:pt idx="15">
                  <c:v>7.2183210248293888</c:v>
                </c:pt>
                <c:pt idx="16">
                  <c:v>7.2181059021469807</c:v>
                </c:pt>
                <c:pt idx="17">
                  <c:v>7.2178907716190164</c:v>
                </c:pt>
                <c:pt idx="18">
                  <c:v>7.2176756330660989</c:v>
                </c:pt>
                <c:pt idx="19">
                  <c:v>7.2174604863170728</c:v>
                </c:pt>
                <c:pt idx="20">
                  <c:v>7.2172453312087885</c:v>
                </c:pt>
                <c:pt idx="21">
                  <c:v>7.2170301675858894</c:v>
                </c:pt>
                <c:pt idx="22">
                  <c:v>7.2168149953005845</c:v>
                </c:pt>
                <c:pt idx="23">
                  <c:v>7.2165998142124206</c:v>
                </c:pt>
                <c:pt idx="24">
                  <c:v>7.216384624188068</c:v>
                </c:pt>
                <c:pt idx="25">
                  <c:v>7.2161694251010857</c:v>
                </c:pt>
                <c:pt idx="26">
                  <c:v>7.2159542168317028</c:v>
                </c:pt>
                <c:pt idx="27">
                  <c:v>7.2157389992665948</c:v>
                </c:pt>
                <c:pt idx="28">
                  <c:v>7.2155237722986625</c:v>
                </c:pt>
                <c:pt idx="29">
                  <c:v>7.2153085358268081</c:v>
                </c:pt>
                <c:pt idx="30">
                  <c:v>7.2150932897557167</c:v>
                </c:pt>
                <c:pt idx="31">
                  <c:v>7.214878033995638</c:v>
                </c:pt>
                <c:pt idx="32">
                  <c:v>7.2146627684621745</c:v>
                </c:pt>
                <c:pt idx="33">
                  <c:v>7.2144474930760616</c:v>
                </c:pt>
                <c:pt idx="34">
                  <c:v>7.2142322077629597</c:v>
                </c:pt>
                <c:pt idx="35">
                  <c:v>7.2140169124532463</c:v>
                </c:pt>
                <c:pt idx="36">
                  <c:v>7.2138016070818063</c:v>
                </c:pt>
                <c:pt idx="37">
                  <c:v>7.2135862915878359</c:v>
                </c:pt>
                <c:pt idx="38">
                  <c:v>7.2133709659146366</c:v>
                </c:pt>
                <c:pt idx="39">
                  <c:v>7.2131556300094291</c:v>
                </c:pt>
                <c:pt idx="40">
                  <c:v>7.2129402838231478</c:v>
                </c:pt>
                <c:pt idx="41">
                  <c:v>7.2127249273102692</c:v>
                </c:pt>
                <c:pt idx="42">
                  <c:v>7.2125095604286216</c:v>
                </c:pt>
                <c:pt idx="43">
                  <c:v>7.2122941831391998</c:v>
                </c:pt>
                <c:pt idx="44">
                  <c:v>7.2120787954059997</c:v>
                </c:pt>
                <c:pt idx="45">
                  <c:v>7.2118633971958461</c:v>
                </c:pt>
                <c:pt idx="46">
                  <c:v>7.2116479884782292</c:v>
                </c:pt>
                <c:pt idx="47">
                  <c:v>7.2114325692251438</c:v>
                </c:pt>
                <c:pt idx="48">
                  <c:v>7.2112171394109295</c:v>
                </c:pt>
                <c:pt idx="49">
                  <c:v>7.2110016990121348</c:v>
                </c:pt>
                <c:pt idx="50">
                  <c:v>7.2107862480073575</c:v>
                </c:pt>
                <c:pt idx="51">
                  <c:v>7.2105707863771151</c:v>
                </c:pt>
                <c:pt idx="52">
                  <c:v>7.2103553141037144</c:v>
                </c:pt>
                <c:pt idx="53">
                  <c:v>7.2101398311711176</c:v>
                </c:pt>
                <c:pt idx="54">
                  <c:v>7.2099243375648179</c:v>
                </c:pt>
                <c:pt idx="55">
                  <c:v>7.2097088332717307</c:v>
                </c:pt>
                <c:pt idx="56">
                  <c:v>7.2094933182800771</c:v>
                </c:pt>
                <c:pt idx="57">
                  <c:v>7.2092777925792833</c:v>
                </c:pt>
                <c:pt idx="58">
                  <c:v>7.2090622561598785</c:v>
                </c:pt>
                <c:pt idx="59">
                  <c:v>7.2088467090133941</c:v>
                </c:pt>
                <c:pt idx="60">
                  <c:v>7.2086311511322805</c:v>
                </c:pt>
                <c:pt idx="61">
                  <c:v>7.2084155825098257</c:v>
                </c:pt>
                <c:pt idx="62">
                  <c:v>7.2082000031400737</c:v>
                </c:pt>
                <c:pt idx="63">
                  <c:v>7.2079844130177477</c:v>
                </c:pt>
                <c:pt idx="64">
                  <c:v>7.207768812138184</c:v>
                </c:pt>
                <c:pt idx="65">
                  <c:v>7.2075532004972693</c:v>
                </c:pt>
                <c:pt idx="66">
                  <c:v>7.2073375780913826</c:v>
                </c:pt>
                <c:pt idx="67">
                  <c:v>7.2071219449173372</c:v>
                </c:pt>
                <c:pt idx="68">
                  <c:v>7.2069063009723333</c:v>
                </c:pt>
                <c:pt idx="69">
                  <c:v>7.20669064625391</c:v>
                </c:pt>
                <c:pt idx="70">
                  <c:v>7.2064749807599036</c:v>
                </c:pt>
                <c:pt idx="71">
                  <c:v>7.2062593044884116</c:v>
                </c:pt>
                <c:pt idx="72">
                  <c:v>7.206043617437758</c:v>
                </c:pt>
                <c:pt idx="73">
                  <c:v>7.2058279196064596</c:v>
                </c:pt>
                <c:pt idx="74">
                  <c:v>7.2056122109932002</c:v>
                </c:pt>
                <c:pt idx="75">
                  <c:v>7.2053964915968081</c:v>
                </c:pt>
                <c:pt idx="76">
                  <c:v>7.2051807614162273</c:v>
                </c:pt>
                <c:pt idx="77">
                  <c:v>7.2049650204505067</c:v>
                </c:pt>
                <c:pt idx="78">
                  <c:v>7.2047492686987793</c:v>
                </c:pt>
                <c:pt idx="79">
                  <c:v>7.2045335061602467</c:v>
                </c:pt>
                <c:pt idx="80">
                  <c:v>7.2043177328341663</c:v>
                </c:pt>
                <c:pt idx="81">
                  <c:v>7.2041019487198463</c:v>
                </c:pt>
                <c:pt idx="82">
                  <c:v>7.2038861538166268</c:v>
                </c:pt>
                <c:pt idx="83">
                  <c:v>7.203670348123878</c:v>
                </c:pt>
                <c:pt idx="84">
                  <c:v>7.203454531640995</c:v>
                </c:pt>
                <c:pt idx="85">
                  <c:v>7.2032387043673944</c:v>
                </c:pt>
                <c:pt idx="86">
                  <c:v>7.2030228663024971</c:v>
                </c:pt>
                <c:pt idx="87">
                  <c:v>7.2028070174457417</c:v>
                </c:pt>
                <c:pt idx="88">
                  <c:v>7.2025911577965731</c:v>
                </c:pt>
                <c:pt idx="89">
                  <c:v>7.2023752873544407</c:v>
                </c:pt>
                <c:pt idx="90">
                  <c:v>7.2021594061187946</c:v>
                </c:pt>
                <c:pt idx="91">
                  <c:v>7.2019435140890939</c:v>
                </c:pt>
                <c:pt idx="92">
                  <c:v>7.2017276112647961</c:v>
                </c:pt>
                <c:pt idx="93">
                  <c:v>7.2015116976453566</c:v>
                </c:pt>
                <c:pt idx="94">
                  <c:v>7.201295773230239</c:v>
                </c:pt>
                <c:pt idx="95">
                  <c:v>7.2010798380188996</c:v>
                </c:pt>
                <c:pt idx="96">
                  <c:v>7.2008638920108003</c:v>
                </c:pt>
                <c:pt idx="97">
                  <c:v>7.2006479352054011</c:v>
                </c:pt>
                <c:pt idx="98">
                  <c:v>7.2004319676021611</c:v>
                </c:pt>
                <c:pt idx="99">
                  <c:v>7.2002159892005411</c:v>
                </c:pt>
                <c:pt idx="100">
                  <c:v>7.2000000000000011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Backwards!$L$27:$DH$27</c:f>
              <c:numCache>
                <c:formatCode>General</c:formatCode>
                <c:ptCount val="101"/>
                <c:pt idx="0">
                  <c:v>7.9415459605714229</c:v>
                </c:pt>
                <c:pt idx="1">
                  <c:v>7.9413310057352398</c:v>
                </c:pt>
                <c:pt idx="2">
                  <c:v>7.9411160423251665</c:v>
                </c:pt>
                <c:pt idx="3">
                  <c:v>7.9409010702199305</c:v>
                </c:pt>
                <c:pt idx="4">
                  <c:v>7.9406860893033242</c:v>
                </c:pt>
                <c:pt idx="5">
                  <c:v>7.9404710994640775</c:v>
                </c:pt>
                <c:pt idx="6">
                  <c:v>7.9402561005957235</c:v>
                </c:pt>
                <c:pt idx="7">
                  <c:v>7.9400410925964815</c:v>
                </c:pt>
                <c:pt idx="8">
                  <c:v>7.9398260753691199</c:v>
                </c:pt>
                <c:pt idx="9">
                  <c:v>7.9396110488208347</c:v>
                </c:pt>
                <c:pt idx="10">
                  <c:v>7.9393960128631207</c:v>
                </c:pt>
                <c:pt idx="11">
                  <c:v>7.93918096741164</c:v>
                </c:pt>
                <c:pt idx="12">
                  <c:v>7.9389659123861049</c:v>
                </c:pt>
                <c:pt idx="13">
                  <c:v>7.9387508477101409</c:v>
                </c:pt>
                <c:pt idx="14">
                  <c:v>7.9385357733111706</c:v>
                </c:pt>
                <c:pt idx="15">
                  <c:v>7.9383206891202827</c:v>
                </c:pt>
                <c:pt idx="16">
                  <c:v>7.9381055950721144</c:v>
                </c:pt>
                <c:pt idx="17">
                  <c:v>7.9378904911047261</c:v>
                </c:pt>
                <c:pt idx="18">
                  <c:v>7.9376753771594801</c:v>
                </c:pt>
                <c:pt idx="19">
                  <c:v>7.9374602531809195</c:v>
                </c:pt>
                <c:pt idx="20">
                  <c:v>7.9372451191166551</c:v>
                </c:pt>
                <c:pt idx="21">
                  <c:v>7.9370299749172419</c:v>
                </c:pt>
                <c:pt idx="22">
                  <c:v>7.9368148205360658</c:v>
                </c:pt>
                <c:pt idx="23">
                  <c:v>7.9365996559292347</c:v>
                </c:pt>
                <c:pt idx="24">
                  <c:v>7.9363844810554616</c:v>
                </c:pt>
                <c:pt idx="25">
                  <c:v>7.9361692958759518</c:v>
                </c:pt>
                <c:pt idx="26">
                  <c:v>7.9359541003543077</c:v>
                </c:pt>
                <c:pt idx="27">
                  <c:v>7.935738894456402</c:v>
                </c:pt>
                <c:pt idx="28">
                  <c:v>7.935523678150294</c:v>
                </c:pt>
                <c:pt idx="29">
                  <c:v>7.9353084514061196</c:v>
                </c:pt>
                <c:pt idx="30">
                  <c:v>7.9350932141959918</c:v>
                </c:pt>
                <c:pt idx="31">
                  <c:v>7.9348779664939029</c:v>
                </c:pt>
                <c:pt idx="32">
                  <c:v>7.9346627082756322</c:v>
                </c:pt>
                <c:pt idx="33">
                  <c:v>7.9344474395186539</c:v>
                </c:pt>
                <c:pt idx="34">
                  <c:v>7.9342321602020478</c:v>
                </c:pt>
                <c:pt idx="35">
                  <c:v>7.9340168703064098</c:v>
                </c:pt>
                <c:pt idx="36">
                  <c:v>7.9338015698137703</c:v>
                </c:pt>
                <c:pt idx="37">
                  <c:v>7.9335862587075106</c:v>
                </c:pt>
                <c:pt idx="38">
                  <c:v>7.93337093697229</c:v>
                </c:pt>
                <c:pt idx="39">
                  <c:v>7.9331556045939582</c:v>
                </c:pt>
                <c:pt idx="40">
                  <c:v>7.9329402615594899</c:v>
                </c:pt>
                <c:pt idx="41">
                  <c:v>7.9327249078569153</c:v>
                </c:pt>
                <c:pt idx="42">
                  <c:v>7.9325095434752475</c:v>
                </c:pt>
                <c:pt idx="43">
                  <c:v>7.9322941684044181</c:v>
                </c:pt>
                <c:pt idx="44">
                  <c:v>7.9320787826352159</c:v>
                </c:pt>
                <c:pt idx="45">
                  <c:v>7.9318633861592245</c:v>
                </c:pt>
                <c:pt idx="46">
                  <c:v>7.9316479789687708</c:v>
                </c:pt>
                <c:pt idx="47">
                  <c:v>7.9314325610568668</c:v>
                </c:pt>
                <c:pt idx="48">
                  <c:v>7.9312171324171548</c:v>
                </c:pt>
                <c:pt idx="49">
                  <c:v>7.9310016930438634</c:v>
                </c:pt>
                <c:pt idx="50">
                  <c:v>7.9307862429317622</c:v>
                </c:pt>
                <c:pt idx="51">
                  <c:v>7.9305707820761091</c:v>
                </c:pt>
                <c:pt idx="52">
                  <c:v>7.9303553104726161</c:v>
                </c:pt>
                <c:pt idx="53">
                  <c:v>7.9301398281174089</c:v>
                </c:pt>
                <c:pt idx="54">
                  <c:v>7.9299243350069917</c:v>
                </c:pt>
                <c:pt idx="55">
                  <c:v>7.9297088311382096</c:v>
                </c:pt>
                <c:pt idx="56">
                  <c:v>7.9294933165082186</c:v>
                </c:pt>
                <c:pt idx="57">
                  <c:v>7.9292777911144539</c:v>
                </c:pt>
                <c:pt idx="58">
                  <c:v>7.9290622549546033</c:v>
                </c:pt>
                <c:pt idx="59">
                  <c:v>7.9288467080265823</c:v>
                </c:pt>
                <c:pt idx="60">
                  <c:v>7.928631150328509</c:v>
                </c:pt>
                <c:pt idx="61">
                  <c:v>7.9284155818586788</c:v>
                </c:pt>
                <c:pt idx="62">
                  <c:v>7.9282000026155561</c:v>
                </c:pt>
                <c:pt idx="63">
                  <c:v>7.9279844125977377</c:v>
                </c:pt>
                <c:pt idx="64">
                  <c:v>7.9277688118039533</c:v>
                </c:pt>
                <c:pt idx="65">
                  <c:v>7.9275532002330404</c:v>
                </c:pt>
                <c:pt idx="66">
                  <c:v>7.9273375778839315</c:v>
                </c:pt>
                <c:pt idx="67">
                  <c:v>7.927121944755644</c:v>
                </c:pt>
                <c:pt idx="68">
                  <c:v>7.9269063008472695</c:v>
                </c:pt>
                <c:pt idx="69">
                  <c:v>7.9266906461579572</c:v>
                </c:pt>
                <c:pt idx="70">
                  <c:v>7.9264749806869155</c:v>
                </c:pt>
                <c:pt idx="71">
                  <c:v>7.926259304433394</c:v>
                </c:pt>
                <c:pt idx="72">
                  <c:v>7.9260436173966848</c:v>
                </c:pt>
                <c:pt idx="73">
                  <c:v>7.9258279195761077</c:v>
                </c:pt>
                <c:pt idx="74">
                  <c:v>7.925612210971015</c:v>
                </c:pt>
                <c:pt idx="75">
                  <c:v>7.925396491580778</c:v>
                </c:pt>
                <c:pt idx="76">
                  <c:v>7.9251807614047873</c:v>
                </c:pt>
                <c:pt idx="77">
                  <c:v>7.9249650204424533</c:v>
                </c:pt>
                <c:pt idx="78">
                  <c:v>7.9247492686931897</c:v>
                </c:pt>
                <c:pt idx="79">
                  <c:v>7.9245335061564237</c:v>
                </c:pt>
                <c:pt idx="80">
                  <c:v>7.9243177328315975</c:v>
                </c:pt>
                <c:pt idx="81">
                  <c:v>7.924101948718147</c:v>
                </c:pt>
                <c:pt idx="82">
                  <c:v>7.9238861538155225</c:v>
                </c:pt>
                <c:pt idx="83">
                  <c:v>7.9236703481231743</c:v>
                </c:pt>
                <c:pt idx="84">
                  <c:v>7.923454531640556</c:v>
                </c:pt>
                <c:pt idx="85">
                  <c:v>7.9232387043671233</c:v>
                </c:pt>
                <c:pt idx="86">
                  <c:v>7.9230228663023352</c:v>
                </c:pt>
                <c:pt idx="87">
                  <c:v>7.9228070174456455</c:v>
                </c:pt>
                <c:pt idx="88">
                  <c:v>7.922591157796516</c:v>
                </c:pt>
                <c:pt idx="89">
                  <c:v>7.9223752873544058</c:v>
                </c:pt>
                <c:pt idx="90">
                  <c:v>7.9221594061187739</c:v>
                </c:pt>
                <c:pt idx="91">
                  <c:v>7.9219435140890786</c:v>
                </c:pt>
                <c:pt idx="92">
                  <c:v>7.9217276112647843</c:v>
                </c:pt>
                <c:pt idx="93">
                  <c:v>7.9215116976453483</c:v>
                </c:pt>
                <c:pt idx="94">
                  <c:v>7.9212957732302325</c:v>
                </c:pt>
                <c:pt idx="95">
                  <c:v>7.921079838018894</c:v>
                </c:pt>
                <c:pt idx="96">
                  <c:v>7.9208638920107965</c:v>
                </c:pt>
                <c:pt idx="97">
                  <c:v>7.9206479352053973</c:v>
                </c:pt>
                <c:pt idx="98">
                  <c:v>7.92043196760216</c:v>
                </c:pt>
                <c:pt idx="99">
                  <c:v>7.9202159892005408</c:v>
                </c:pt>
                <c:pt idx="100">
                  <c:v>7.9200000000000017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Backwards!$L$28:$DH$28</c:f>
              <c:numCache>
                <c:formatCode>General</c:formatCode>
                <c:ptCount val="101"/>
                <c:pt idx="0">
                  <c:v>8.6615456623366693</c:v>
                </c:pt>
                <c:pt idx="1">
                  <c:v>8.6613307302932441</c:v>
                </c:pt>
                <c:pt idx="2">
                  <c:v>8.6611157881939658</c:v>
                </c:pt>
                <c:pt idx="3">
                  <c:v>8.6609008359953101</c:v>
                </c:pt>
                <c:pt idx="4">
                  <c:v>8.6606858736558578</c:v>
                </c:pt>
                <c:pt idx="5">
                  <c:v>8.660470901136236</c:v>
                </c:pt>
                <c:pt idx="6">
                  <c:v>8.6602559183990397</c:v>
                </c:pt>
                <c:pt idx="7">
                  <c:v>8.6600409254087758</c:v>
                </c:pt>
                <c:pt idx="8">
                  <c:v>8.6598259221317768</c:v>
                </c:pt>
                <c:pt idx="9">
                  <c:v>8.6596109085361466</c:v>
                </c:pt>
                <c:pt idx="10">
                  <c:v>8.659395884591687</c:v>
                </c:pt>
                <c:pt idx="11">
                  <c:v>8.6591808502698395</c:v>
                </c:pt>
                <c:pt idx="12">
                  <c:v>8.6589658055436107</c:v>
                </c:pt>
                <c:pt idx="13">
                  <c:v>8.6587507503875187</c:v>
                </c:pt>
                <c:pt idx="14">
                  <c:v>8.6585356847775312</c:v>
                </c:pt>
                <c:pt idx="15">
                  <c:v>8.6583206086909978</c:v>
                </c:pt>
                <c:pt idx="16">
                  <c:v>8.6581055221065988</c:v>
                </c:pt>
                <c:pt idx="17">
                  <c:v>8.657890425004279</c:v>
                </c:pt>
                <c:pt idx="18">
                  <c:v>8.6576753173651966</c:v>
                </c:pt>
                <c:pt idx="19">
                  <c:v>8.6574601991716698</c:v>
                </c:pt>
                <c:pt idx="20">
                  <c:v>8.6572450704071233</c:v>
                </c:pt>
                <c:pt idx="21">
                  <c:v>8.6570299310560159</c:v>
                </c:pt>
                <c:pt idx="22">
                  <c:v>8.656814781103817</c:v>
                </c:pt>
                <c:pt idx="23">
                  <c:v>8.6565996205369409</c:v>
                </c:pt>
                <c:pt idx="24">
                  <c:v>8.6563844493427062</c:v>
                </c:pt>
                <c:pt idx="25">
                  <c:v>8.656169267509279</c:v>
                </c:pt>
                <c:pt idx="26">
                  <c:v>8.6559540750256421</c:v>
                </c:pt>
                <c:pt idx="27">
                  <c:v>8.6557388718815353</c:v>
                </c:pt>
                <c:pt idx="28">
                  <c:v>8.6555236580674197</c:v>
                </c:pt>
                <c:pt idx="29">
                  <c:v>8.6553084335744401</c:v>
                </c:pt>
                <c:pt idx="30">
                  <c:v>8.6550931983943791</c:v>
                </c:pt>
                <c:pt idx="31">
                  <c:v>8.6548779525196267</c:v>
                </c:pt>
                <c:pt idx="32">
                  <c:v>8.6546626959431237</c:v>
                </c:pt>
                <c:pt idx="33">
                  <c:v>8.654447428658365</c:v>
                </c:pt>
                <c:pt idx="34">
                  <c:v>8.6542321506593183</c:v>
                </c:pt>
                <c:pt idx="35">
                  <c:v>8.6540168619404287</c:v>
                </c:pt>
                <c:pt idx="36">
                  <c:v>8.6538015624965752</c:v>
                </c:pt>
                <c:pt idx="37">
                  <c:v>8.653586252323036</c:v>
                </c:pt>
                <c:pt idx="38">
                  <c:v>8.6533709314154681</c:v>
                </c:pt>
                <c:pt idx="39">
                  <c:v>8.6531555997698693</c:v>
                </c:pt>
                <c:pt idx="40">
                  <c:v>8.6529402573825713</c:v>
                </c:pt>
                <c:pt idx="41">
                  <c:v>8.6527249042501939</c:v>
                </c:pt>
                <c:pt idx="42">
                  <c:v>8.6525095403696426</c:v>
                </c:pt>
                <c:pt idx="43">
                  <c:v>8.6522941657380716</c:v>
                </c:pt>
                <c:pt idx="44">
                  <c:v>8.652078780352868</c:v>
                </c:pt>
                <c:pt idx="45">
                  <c:v>8.6518633842116373</c:v>
                </c:pt>
                <c:pt idx="46">
                  <c:v>8.6516479773121766</c:v>
                </c:pt>
                <c:pt idx="47">
                  <c:v>8.6514325596524735</c:v>
                </c:pt>
                <c:pt idx="48">
                  <c:v>8.6512171312306627</c:v>
                </c:pt>
                <c:pt idx="49">
                  <c:v>8.651001692045039</c:v>
                </c:pt>
                <c:pt idx="50">
                  <c:v>8.6507862420940285</c:v>
                </c:pt>
                <c:pt idx="51">
                  <c:v>8.6505707813761799</c:v>
                </c:pt>
                <c:pt idx="52">
                  <c:v>8.6503553098901538</c:v>
                </c:pt>
                <c:pt idx="53">
                  <c:v>8.6501398276347068</c:v>
                </c:pt>
                <c:pt idx="54">
                  <c:v>8.649924334608686</c:v>
                </c:pt>
                <c:pt idx="55">
                  <c:v>8.6497088308110133</c:v>
                </c:pt>
                <c:pt idx="56">
                  <c:v>8.6494933162406884</c:v>
                </c:pt>
                <c:pt idx="57">
                  <c:v>8.6492777908967735</c:v>
                </c:pt>
                <c:pt idx="58">
                  <c:v>8.6490622547783822</c:v>
                </c:pt>
                <c:pt idx="59">
                  <c:v>8.6488467078846778</c:v>
                </c:pt>
                <c:pt idx="60">
                  <c:v>8.6486311502148681</c:v>
                </c:pt>
                <c:pt idx="61">
                  <c:v>8.6484155817681998</c:v>
                </c:pt>
                <c:pt idx="62">
                  <c:v>8.6482000025439518</c:v>
                </c:pt>
                <c:pt idx="63">
                  <c:v>8.6479844125414331</c:v>
                </c:pt>
                <c:pt idx="64">
                  <c:v>8.6477688117599705</c:v>
                </c:pt>
                <c:pt idx="65">
                  <c:v>8.6475532001989208</c:v>
                </c:pt>
                <c:pt idx="66">
                  <c:v>8.6473375778576589</c:v>
                </c:pt>
                <c:pt idx="67">
                  <c:v>8.6471219447355701</c:v>
                </c:pt>
                <c:pt idx="68">
                  <c:v>8.6469063008320504</c:v>
                </c:pt>
                <c:pt idx="69">
                  <c:v>8.6466906461465207</c:v>
                </c:pt>
                <c:pt idx="70">
                  <c:v>8.6464749806783967</c:v>
                </c:pt>
                <c:pt idx="71">
                  <c:v>8.6462593044271081</c:v>
                </c:pt>
                <c:pt idx="72">
                  <c:v>8.6460436173920918</c:v>
                </c:pt>
                <c:pt idx="73">
                  <c:v>8.6458279195727901</c:v>
                </c:pt>
                <c:pt idx="74">
                  <c:v>8.6456122109686468</c:v>
                </c:pt>
                <c:pt idx="75">
                  <c:v>8.6453964915791062</c:v>
                </c:pt>
                <c:pt idx="76">
                  <c:v>8.6451807614036245</c:v>
                </c:pt>
                <c:pt idx="77">
                  <c:v>8.644965020441651</c:v>
                </c:pt>
                <c:pt idx="78">
                  <c:v>8.6447492686926424</c:v>
                </c:pt>
                <c:pt idx="79">
                  <c:v>8.6445335061560584</c:v>
                </c:pt>
                <c:pt idx="80">
                  <c:v>8.6443177328313539</c:v>
                </c:pt>
                <c:pt idx="81">
                  <c:v>8.6441019487179851</c:v>
                </c:pt>
                <c:pt idx="82">
                  <c:v>8.6438861538154192</c:v>
                </c:pt>
                <c:pt idx="83">
                  <c:v>8.6436703481231074</c:v>
                </c:pt>
                <c:pt idx="84">
                  <c:v>8.6434545316405096</c:v>
                </c:pt>
                <c:pt idx="85">
                  <c:v>8.6432387043670911</c:v>
                </c:pt>
                <c:pt idx="86">
                  <c:v>8.6430228663023119</c:v>
                </c:pt>
                <c:pt idx="87">
                  <c:v>8.6428070174456284</c:v>
                </c:pt>
                <c:pt idx="88">
                  <c:v>8.6425911577965024</c:v>
                </c:pt>
                <c:pt idx="89">
                  <c:v>8.642375287354394</c:v>
                </c:pt>
                <c:pt idx="90">
                  <c:v>8.642159406118763</c:v>
                </c:pt>
                <c:pt idx="91">
                  <c:v>8.6419435140890712</c:v>
                </c:pt>
                <c:pt idx="92">
                  <c:v>8.6417276112647734</c:v>
                </c:pt>
                <c:pt idx="93">
                  <c:v>8.6415116976453419</c:v>
                </c:pt>
                <c:pt idx="94">
                  <c:v>8.641295773230226</c:v>
                </c:pt>
                <c:pt idx="95">
                  <c:v>8.6410798380188893</c:v>
                </c:pt>
                <c:pt idx="96">
                  <c:v>8.6408638920107919</c:v>
                </c:pt>
                <c:pt idx="97">
                  <c:v>8.6406479352053953</c:v>
                </c:pt>
                <c:pt idx="98">
                  <c:v>8.6404319676021561</c:v>
                </c:pt>
                <c:pt idx="99">
                  <c:v>8.6402159892005397</c:v>
                </c:pt>
                <c:pt idx="100">
                  <c:v>8.6400000000000023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Backwards!$L$29:$DH$29</c:f>
              <c:numCache>
                <c:formatCode>General</c:formatCode>
                <c:ptCount val="101"/>
                <c:pt idx="0">
                  <c:v>9.3815455822317766</c:v>
                </c:pt>
                <c:pt idx="1">
                  <c:v>9.3813306568113806</c:v>
                </c:pt>
                <c:pt idx="2">
                  <c:v>9.381115720861624</c:v>
                </c:pt>
                <c:pt idx="3">
                  <c:v>9.3809007743670474</c:v>
                </c:pt>
                <c:pt idx="4">
                  <c:v>9.380685817313033</c:v>
                </c:pt>
                <c:pt idx="5">
                  <c:v>9.3804708496857607</c:v>
                </c:pt>
                <c:pt idx="6">
                  <c:v>9.3802558714721851</c:v>
                </c:pt>
                <c:pt idx="7">
                  <c:v>9.3800408826599924</c:v>
                </c:pt>
                <c:pt idx="8">
                  <c:v>9.3798258832375723</c:v>
                </c:pt>
                <c:pt idx="9">
                  <c:v>9.3796108731939842</c:v>
                </c:pt>
                <c:pt idx="10">
                  <c:v>9.3793958525189307</c:v>
                </c:pt>
                <c:pt idx="11">
                  <c:v>9.3791808212027306</c:v>
                </c:pt>
                <c:pt idx="12">
                  <c:v>9.3789657792362764</c:v>
                </c:pt>
                <c:pt idx="13">
                  <c:v>9.3787507266110168</c:v>
                </c:pt>
                <c:pt idx="14">
                  <c:v>9.3785356633189334</c:v>
                </c:pt>
                <c:pt idx="15">
                  <c:v>9.3783205893525015</c:v>
                </c:pt>
                <c:pt idx="16">
                  <c:v>9.3781055047046653</c:v>
                </c:pt>
                <c:pt idx="17">
                  <c:v>9.3778904093688347</c:v>
                </c:pt>
                <c:pt idx="18">
                  <c:v>9.3776753033388296</c:v>
                </c:pt>
                <c:pt idx="19">
                  <c:v>9.3774601866088805</c:v>
                </c:pt>
                <c:pt idx="20">
                  <c:v>9.377245059173589</c:v>
                </c:pt>
                <c:pt idx="21">
                  <c:v>9.377029921027928</c:v>
                </c:pt>
                <c:pt idx="22">
                  <c:v>9.3768147721671919</c:v>
                </c:pt>
                <c:pt idx="23">
                  <c:v>9.3765996125870092</c:v>
                </c:pt>
                <c:pt idx="24">
                  <c:v>9.3763844422832925</c:v>
                </c:pt>
                <c:pt idx="25">
                  <c:v>9.3761692612522438</c:v>
                </c:pt>
                <c:pt idx="26">
                  <c:v>9.375954069490323</c:v>
                </c:pt>
                <c:pt idx="27">
                  <c:v>9.375738866994233</c:v>
                </c:pt>
                <c:pt idx="28">
                  <c:v>9.3755236537609115</c:v>
                </c:pt>
                <c:pt idx="29">
                  <c:v>9.3753084297875073</c:v>
                </c:pt>
                <c:pt idx="30">
                  <c:v>9.3750931950713685</c:v>
                </c:pt>
                <c:pt idx="31">
                  <c:v>9.3748779496100312</c:v>
                </c:pt>
                <c:pt idx="32">
                  <c:v>9.3746626934012038</c:v>
                </c:pt>
                <c:pt idx="33">
                  <c:v>9.3744474264427478</c:v>
                </c:pt>
                <c:pt idx="34">
                  <c:v>9.3742321487326752</c:v>
                </c:pt>
                <c:pt idx="35">
                  <c:v>9.3740168602691405</c:v>
                </c:pt>
                <c:pt idx="36">
                  <c:v>9.3738015610504242</c:v>
                </c:pt>
                <c:pt idx="37">
                  <c:v>9.3735862510749186</c:v>
                </c:pt>
                <c:pt idx="38">
                  <c:v>9.373370930341121</c:v>
                </c:pt>
                <c:pt idx="39">
                  <c:v>9.3731555988476298</c:v>
                </c:pt>
                <c:pt idx="40">
                  <c:v>9.3729402565931359</c:v>
                </c:pt>
                <c:pt idx="41">
                  <c:v>9.3727249035764064</c:v>
                </c:pt>
                <c:pt idx="42">
                  <c:v>9.3725095397962885</c:v>
                </c:pt>
                <c:pt idx="43">
                  <c:v>9.3722941652516933</c:v>
                </c:pt>
                <c:pt idx="44">
                  <c:v>9.3720787799415941</c:v>
                </c:pt>
                <c:pt idx="45">
                  <c:v>9.3718633838650227</c:v>
                </c:pt>
                <c:pt idx="46">
                  <c:v>9.371647977021059</c:v>
                </c:pt>
                <c:pt idx="47">
                  <c:v>9.371432559408829</c:v>
                </c:pt>
                <c:pt idx="48">
                  <c:v>9.3712171310275032</c:v>
                </c:pt>
                <c:pt idx="49">
                  <c:v>9.3710016918762822</c:v>
                </c:pt>
                <c:pt idx="50">
                  <c:v>9.3707862419544021</c:v>
                </c:pt>
                <c:pt idx="51">
                  <c:v>9.3705707812611294</c:v>
                </c:pt>
                <c:pt idx="52">
                  <c:v>9.3703553097957553</c:v>
                </c:pt>
                <c:pt idx="53">
                  <c:v>9.370139827557594</c:v>
                </c:pt>
                <c:pt idx="54">
                  <c:v>9.3699243345459813</c:v>
                </c:pt>
                <c:pt idx="55">
                  <c:v>9.3697088307602687</c:v>
                </c:pt>
                <c:pt idx="56">
                  <c:v>9.3694933161998257</c:v>
                </c:pt>
                <c:pt idx="57">
                  <c:v>9.3692777908640377</c:v>
                </c:pt>
                <c:pt idx="58">
                  <c:v>9.3690622547522988</c:v>
                </c:pt>
                <c:pt idx="59">
                  <c:v>9.3688467078640087</c:v>
                </c:pt>
                <c:pt idx="60">
                  <c:v>9.3686311501985866</c:v>
                </c:pt>
                <c:pt idx="61">
                  <c:v>9.3684155817554533</c:v>
                </c:pt>
                <c:pt idx="62">
                  <c:v>9.3682000025340368</c:v>
                </c:pt>
                <c:pt idx="63">
                  <c:v>9.3679844125337706</c:v>
                </c:pt>
                <c:pt idx="64">
                  <c:v>9.3677688117540914</c:v>
                </c:pt>
                <c:pt idx="65">
                  <c:v>9.367553200194445</c:v>
                </c:pt>
                <c:pt idx="66">
                  <c:v>9.3673375778542756</c:v>
                </c:pt>
                <c:pt idx="67">
                  <c:v>9.3671219447330341</c:v>
                </c:pt>
                <c:pt idx="68">
                  <c:v>9.3669063008301681</c:v>
                </c:pt>
                <c:pt idx="69">
                  <c:v>9.366690646145134</c:v>
                </c:pt>
                <c:pt idx="70">
                  <c:v>9.3664749806773848</c:v>
                </c:pt>
                <c:pt idx="71">
                  <c:v>9.3662593044263822</c:v>
                </c:pt>
                <c:pt idx="72">
                  <c:v>9.3660436173915755</c:v>
                </c:pt>
                <c:pt idx="73">
                  <c:v>9.365827919572423</c:v>
                </c:pt>
                <c:pt idx="74">
                  <c:v>9.3656122109683881</c:v>
                </c:pt>
                <c:pt idx="75">
                  <c:v>9.3653964915789292</c:v>
                </c:pt>
                <c:pt idx="76">
                  <c:v>9.3651807614035025</c:v>
                </c:pt>
                <c:pt idx="77">
                  <c:v>9.3649650204415664</c:v>
                </c:pt>
                <c:pt idx="78">
                  <c:v>9.3647492686925862</c:v>
                </c:pt>
                <c:pt idx="79">
                  <c:v>9.3645335061560218</c:v>
                </c:pt>
                <c:pt idx="80">
                  <c:v>9.3643177328313278</c:v>
                </c:pt>
                <c:pt idx="81">
                  <c:v>9.3641019487179697</c:v>
                </c:pt>
                <c:pt idx="82">
                  <c:v>9.3638861538154092</c:v>
                </c:pt>
                <c:pt idx="83">
                  <c:v>9.3636703481231027</c:v>
                </c:pt>
                <c:pt idx="84">
                  <c:v>9.3634545316405102</c:v>
                </c:pt>
                <c:pt idx="85">
                  <c:v>9.3632387043670935</c:v>
                </c:pt>
                <c:pt idx="86">
                  <c:v>9.3630228663023143</c:v>
                </c:pt>
                <c:pt idx="87">
                  <c:v>9.3628070174456273</c:v>
                </c:pt>
                <c:pt idx="88">
                  <c:v>9.3625911577965013</c:v>
                </c:pt>
                <c:pt idx="89">
                  <c:v>9.3623752873543946</c:v>
                </c:pt>
                <c:pt idx="90">
                  <c:v>9.3621594061187636</c:v>
                </c:pt>
                <c:pt idx="91">
                  <c:v>9.3619435140890701</c:v>
                </c:pt>
                <c:pt idx="92">
                  <c:v>9.3617276112647758</c:v>
                </c:pt>
                <c:pt idx="93">
                  <c:v>9.3615116976453425</c:v>
                </c:pt>
                <c:pt idx="94">
                  <c:v>9.3612957732302267</c:v>
                </c:pt>
                <c:pt idx="95">
                  <c:v>9.36107983801889</c:v>
                </c:pt>
                <c:pt idx="96">
                  <c:v>9.3608638920107925</c:v>
                </c:pt>
                <c:pt idx="97">
                  <c:v>9.3606479352053942</c:v>
                </c:pt>
                <c:pt idx="98">
                  <c:v>9.3604319676021568</c:v>
                </c:pt>
                <c:pt idx="99">
                  <c:v>9.3602159892005403</c:v>
                </c:pt>
                <c:pt idx="100">
                  <c:v>9.360000000000003</c:v>
                </c:pt>
              </c:numCache>
            </c:numRef>
          </c:val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Backwards!$L$30:$DH$30</c:f>
              <c:numCache>
                <c:formatCode>General</c:formatCode>
                <c:ptCount val="101"/>
                <c:pt idx="0">
                  <c:v>10.101545560639817</c:v>
                </c:pt>
                <c:pt idx="1">
                  <c:v>10.101330637137112</c:v>
                </c:pt>
                <c:pt idx="2">
                  <c:v>10.101115702955781</c:v>
                </c:pt>
                <c:pt idx="3">
                  <c:v>10.100900758090205</c:v>
                </c:pt>
                <c:pt idx="4">
                  <c:v>10.100685802535093</c:v>
                </c:pt>
                <c:pt idx="5">
                  <c:v>10.100470836285446</c:v>
                </c:pt>
                <c:pt idx="6">
                  <c:v>10.100255859336562</c:v>
                </c:pt>
                <c:pt idx="7">
                  <c:v>10.100040871684008</c:v>
                </c:pt>
                <c:pt idx="8">
                  <c:v>10.099825873323622</c:v>
                </c:pt>
                <c:pt idx="9">
                  <c:v>10.099610864251471</c:v>
                </c:pt>
                <c:pt idx="10">
                  <c:v>10.099395844463864</c:v>
                </c:pt>
                <c:pt idx="11">
                  <c:v>10.099180813957332</c:v>
                </c:pt>
                <c:pt idx="12">
                  <c:v>10.098965772728619</c:v>
                </c:pt>
                <c:pt idx="13">
                  <c:v>10.098750720774651</c:v>
                </c:pt>
                <c:pt idx="14">
                  <c:v>10.098535658092551</c:v>
                </c:pt>
                <c:pt idx="15">
                  <c:v>10.098320584679609</c:v>
                </c:pt>
                <c:pt idx="16">
                  <c:v>10.098105500533288</c:v>
                </c:pt>
                <c:pt idx="17">
                  <c:v>10.097890405651189</c:v>
                </c:pt>
                <c:pt idx="18">
                  <c:v>10.097675300031074</c:v>
                </c:pt>
                <c:pt idx="19">
                  <c:v>10.097460183670835</c:v>
                </c:pt>
                <c:pt idx="20">
                  <c:v>10.097245056568484</c:v>
                </c:pt>
                <c:pt idx="21">
                  <c:v>10.097029918722159</c:v>
                </c:pt>
                <c:pt idx="22">
                  <c:v>10.096814770130104</c:v>
                </c:pt>
                <c:pt idx="23">
                  <c:v>10.096599610790667</c:v>
                </c:pt>
                <c:pt idx="24">
                  <c:v>10.096384440702295</c:v>
                </c:pt>
                <c:pt idx="25">
                  <c:v>10.096169259863522</c:v>
                </c:pt>
                <c:pt idx="26">
                  <c:v>10.095954068272958</c:v>
                </c:pt>
                <c:pt idx="27">
                  <c:v>10.095738865929299</c:v>
                </c:pt>
                <c:pt idx="28">
                  <c:v>10.095523652831309</c:v>
                </c:pt>
                <c:pt idx="29">
                  <c:v>10.095308428977816</c:v>
                </c:pt>
                <c:pt idx="30">
                  <c:v>10.095093194367704</c:v>
                </c:pt>
                <c:pt idx="31">
                  <c:v>10.094877948999921</c:v>
                </c:pt>
                <c:pt idx="32">
                  <c:v>10.094662692873465</c:v>
                </c:pt>
                <c:pt idx="33">
                  <c:v>10.094447425987378</c:v>
                </c:pt>
                <c:pt idx="34">
                  <c:v>10.094232148340737</c:v>
                </c:pt>
                <c:pt idx="35">
                  <c:v>10.094016859932673</c:v>
                </c:pt>
                <c:pt idx="36">
                  <c:v>10.093801560762346</c:v>
                </c:pt>
                <c:pt idx="37">
                  <c:v>10.093586250828944</c:v>
                </c:pt>
                <c:pt idx="38">
                  <c:v>10.093370930131687</c:v>
                </c:pt>
                <c:pt idx="39">
                  <c:v>10.09315559866983</c:v>
                </c:pt>
                <c:pt idx="40">
                  <c:v>10.092940256442642</c:v>
                </c:pt>
                <c:pt idx="41">
                  <c:v>10.092724903449424</c:v>
                </c:pt>
                <c:pt idx="42">
                  <c:v>10.092509539689486</c:v>
                </c:pt>
                <c:pt idx="43">
                  <c:v>10.092294165162157</c:v>
                </c:pt>
                <c:pt idx="44">
                  <c:v>10.092078779866792</c:v>
                </c:pt>
                <c:pt idx="45">
                  <c:v>10.091863383802751</c:v>
                </c:pt>
                <c:pt idx="46">
                  <c:v>10.091647976969409</c:v>
                </c:pt>
                <c:pt idx="47">
                  <c:v>10.091432559366147</c:v>
                </c:pt>
                <c:pt idx="48">
                  <c:v>10.091217130992368</c:v>
                </c:pt>
                <c:pt idx="49">
                  <c:v>10.091001691847477</c:v>
                </c:pt>
                <c:pt idx="50">
                  <c:v>10.090786241930887</c:v>
                </c:pt>
                <c:pt idx="51">
                  <c:v>10.090570781242016</c:v>
                </c:pt>
                <c:pt idx="52">
                  <c:v>10.090355309780286</c:v>
                </c:pt>
                <c:pt idx="53">
                  <c:v>10.090139827545135</c:v>
                </c:pt>
                <c:pt idx="54">
                  <c:v>10.089924334535997</c:v>
                </c:pt>
                <c:pt idx="55">
                  <c:v>10.089708830752306</c:v>
                </c:pt>
                <c:pt idx="56">
                  <c:v>10.089493316193511</c:v>
                </c:pt>
                <c:pt idx="57">
                  <c:v>10.089277790859057</c:v>
                </c:pt>
                <c:pt idx="58">
                  <c:v>10.08906225474839</c:v>
                </c:pt>
                <c:pt idx="59">
                  <c:v>10.088846707860961</c:v>
                </c:pt>
                <c:pt idx="60">
                  <c:v>10.088631150196226</c:v>
                </c:pt>
                <c:pt idx="61">
                  <c:v>10.088415581753637</c:v>
                </c:pt>
                <c:pt idx="62">
                  <c:v>10.08820000253265</c:v>
                </c:pt>
                <c:pt idx="63">
                  <c:v>10.087984412532721</c:v>
                </c:pt>
                <c:pt idx="64">
                  <c:v>10.087768811753303</c:v>
                </c:pt>
                <c:pt idx="65">
                  <c:v>10.087553200193854</c:v>
                </c:pt>
                <c:pt idx="66">
                  <c:v>10.087337577853839</c:v>
                </c:pt>
                <c:pt idx="67">
                  <c:v>10.08712194473271</c:v>
                </c:pt>
                <c:pt idx="68">
                  <c:v>10.086906300829934</c:v>
                </c:pt>
                <c:pt idx="69">
                  <c:v>10.086690646144969</c:v>
                </c:pt>
                <c:pt idx="70">
                  <c:v>10.08647498067727</c:v>
                </c:pt>
                <c:pt idx="71">
                  <c:v>10.086259304426303</c:v>
                </c:pt>
                <c:pt idx="72">
                  <c:v>10.086043617391521</c:v>
                </c:pt>
                <c:pt idx="73">
                  <c:v>10.085827919572392</c:v>
                </c:pt>
                <c:pt idx="74">
                  <c:v>10.085612210968371</c:v>
                </c:pt>
                <c:pt idx="75">
                  <c:v>10.085396491578919</c:v>
                </c:pt>
                <c:pt idx="76">
                  <c:v>10.085180761403498</c:v>
                </c:pt>
                <c:pt idx="77">
                  <c:v>10.084965020441572</c:v>
                </c:pt>
                <c:pt idx="78">
                  <c:v>10.084749268692597</c:v>
                </c:pt>
                <c:pt idx="79">
                  <c:v>10.084533506156031</c:v>
                </c:pt>
                <c:pt idx="80">
                  <c:v>10.084317732831341</c:v>
                </c:pt>
                <c:pt idx="81">
                  <c:v>10.084101948717983</c:v>
                </c:pt>
                <c:pt idx="82">
                  <c:v>10.083886153815419</c:v>
                </c:pt>
                <c:pt idx="83">
                  <c:v>10.08367034812311</c:v>
                </c:pt>
                <c:pt idx="84">
                  <c:v>10.08345453164052</c:v>
                </c:pt>
                <c:pt idx="85">
                  <c:v>10.083238704367101</c:v>
                </c:pt>
                <c:pt idx="86">
                  <c:v>10.083022866302318</c:v>
                </c:pt>
                <c:pt idx="87">
                  <c:v>10.082807017445637</c:v>
                </c:pt>
                <c:pt idx="88">
                  <c:v>10.082591157796511</c:v>
                </c:pt>
                <c:pt idx="89">
                  <c:v>10.082375287354402</c:v>
                </c:pt>
                <c:pt idx="90">
                  <c:v>10.082159406118771</c:v>
                </c:pt>
                <c:pt idx="91">
                  <c:v>10.08194351408908</c:v>
                </c:pt>
                <c:pt idx="92">
                  <c:v>10.081727611264789</c:v>
                </c:pt>
                <c:pt idx="93">
                  <c:v>10.081511697645352</c:v>
                </c:pt>
                <c:pt idx="94">
                  <c:v>10.081295773230238</c:v>
                </c:pt>
                <c:pt idx="95">
                  <c:v>10.081079838018901</c:v>
                </c:pt>
                <c:pt idx="96">
                  <c:v>10.0808638920108</c:v>
                </c:pt>
                <c:pt idx="97">
                  <c:v>10.0806479352054</c:v>
                </c:pt>
                <c:pt idx="98">
                  <c:v>10.080431967602161</c:v>
                </c:pt>
                <c:pt idx="99">
                  <c:v>10.080215989200543</c:v>
                </c:pt>
                <c:pt idx="100">
                  <c:v>10.080000000000004</c:v>
                </c:pt>
              </c:numCache>
            </c:numRef>
          </c:val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Backwards!$L$31:$DH$31</c:f>
              <c:numCache>
                <c:formatCode>General</c:formatCode>
                <c:ptCount val="101"/>
                <c:pt idx="0">
                  <c:v>10.821545554793028</c:v>
                </c:pt>
                <c:pt idx="1">
                  <c:v>10.821330631844802</c:v>
                </c:pt>
                <c:pt idx="2">
                  <c:v>10.821115698171347</c:v>
                </c:pt>
                <c:pt idx="3">
                  <c:v>10.82090075377042</c:v>
                </c:pt>
                <c:pt idx="4">
                  <c:v>10.820685798639895</c:v>
                </c:pt>
                <c:pt idx="5">
                  <c:v>10.820470832777765</c:v>
                </c:pt>
                <c:pt idx="6">
                  <c:v>10.820255856182124</c:v>
                </c:pt>
                <c:pt idx="7">
                  <c:v>10.820040868851168</c:v>
                </c:pt>
                <c:pt idx="8">
                  <c:v>10.819825870783182</c:v>
                </c:pt>
                <c:pt idx="9">
                  <c:v>10.819610861976537</c:v>
                </c:pt>
                <c:pt idx="10">
                  <c:v>10.819395842429696</c:v>
                </c:pt>
                <c:pt idx="11">
                  <c:v>10.819180812141191</c:v>
                </c:pt>
                <c:pt idx="12">
                  <c:v>10.818965771109628</c:v>
                </c:pt>
                <c:pt idx="13">
                  <c:v>10.818750719333684</c:v>
                </c:pt>
                <c:pt idx="14">
                  <c:v>10.818535656812095</c:v>
                </c:pt>
                <c:pt idx="15">
                  <c:v>10.818320583543661</c:v>
                </c:pt>
                <c:pt idx="16">
                  <c:v>10.818105499527235</c:v>
                </c:pt>
                <c:pt idx="17">
                  <c:v>10.817890404761718</c:v>
                </c:pt>
                <c:pt idx="18">
                  <c:v>10.81767529924606</c:v>
                </c:pt>
                <c:pt idx="19">
                  <c:v>10.817460182979262</c:v>
                </c:pt>
                <c:pt idx="20">
                  <c:v>10.81724505596036</c:v>
                </c:pt>
                <c:pt idx="21">
                  <c:v>10.817029918188425</c:v>
                </c:pt>
                <c:pt idx="22">
                  <c:v>10.816814769662567</c:v>
                </c:pt>
                <c:pt idx="23">
                  <c:v>10.816599610381937</c:v>
                </c:pt>
                <c:pt idx="24">
                  <c:v>10.816384440345702</c:v>
                </c:pt>
                <c:pt idx="25">
                  <c:v>10.816169259553066</c:v>
                </c:pt>
                <c:pt idx="26">
                  <c:v>10.815954068003251</c:v>
                </c:pt>
                <c:pt idx="27">
                  <c:v>10.815738865695506</c:v>
                </c:pt>
                <c:pt idx="28">
                  <c:v>10.815523652629105</c:v>
                </c:pt>
                <c:pt idx="29">
                  <c:v>10.815308428803339</c:v>
                </c:pt>
                <c:pt idx="30">
                  <c:v>10.815093194217516</c:v>
                </c:pt>
                <c:pt idx="31">
                  <c:v>10.814877948870956</c:v>
                </c:pt>
                <c:pt idx="32">
                  <c:v>10.814662692763005</c:v>
                </c:pt>
                <c:pt idx="33">
                  <c:v>10.814447425893006</c:v>
                </c:pt>
                <c:pt idx="34">
                  <c:v>10.814232148260329</c:v>
                </c:pt>
                <c:pt idx="35">
                  <c:v>10.814016859864349</c:v>
                </c:pt>
                <c:pt idx="36">
                  <c:v>10.813801560704453</c:v>
                </c:pt>
                <c:pt idx="37">
                  <c:v>10.813586250780032</c:v>
                </c:pt>
                <c:pt idx="38">
                  <c:v>10.813370930090491</c:v>
                </c:pt>
                <c:pt idx="39">
                  <c:v>10.813155598635236</c:v>
                </c:pt>
                <c:pt idx="40">
                  <c:v>10.812940256413686</c:v>
                </c:pt>
                <c:pt idx="41">
                  <c:v>10.812724903425263</c:v>
                </c:pt>
                <c:pt idx="42">
                  <c:v>10.812509539669392</c:v>
                </c:pt>
                <c:pt idx="43">
                  <c:v>10.812294165145513</c:v>
                </c:pt>
                <c:pt idx="44">
                  <c:v>10.812078779853053</c:v>
                </c:pt>
                <c:pt idx="45">
                  <c:v>10.811863383791454</c:v>
                </c:pt>
                <c:pt idx="46">
                  <c:v>10.811647976960151</c:v>
                </c:pt>
                <c:pt idx="47">
                  <c:v>10.811432559358597</c:v>
                </c:pt>
                <c:pt idx="48">
                  <c:v>10.811217130986236</c:v>
                </c:pt>
                <c:pt idx="49">
                  <c:v>10.811001691842515</c:v>
                </c:pt>
                <c:pt idx="50">
                  <c:v>10.810786241926889</c:v>
                </c:pt>
                <c:pt idx="51">
                  <c:v>10.810570781238811</c:v>
                </c:pt>
                <c:pt idx="52">
                  <c:v>10.810355309777732</c:v>
                </c:pt>
                <c:pt idx="53">
                  <c:v>10.810139827543107</c:v>
                </c:pt>
                <c:pt idx="54">
                  <c:v>10.809924334534397</c:v>
                </c:pt>
                <c:pt idx="55">
                  <c:v>10.809708830751052</c:v>
                </c:pt>
                <c:pt idx="56">
                  <c:v>10.809493316192533</c:v>
                </c:pt>
                <c:pt idx="57">
                  <c:v>10.809277790858301</c:v>
                </c:pt>
                <c:pt idx="58">
                  <c:v>10.809062254747809</c:v>
                </c:pt>
                <c:pt idx="59">
                  <c:v>10.808846707860519</c:v>
                </c:pt>
                <c:pt idx="60">
                  <c:v>10.808631150195895</c:v>
                </c:pt>
                <c:pt idx="61">
                  <c:v>10.80841558175339</c:v>
                </c:pt>
                <c:pt idx="62">
                  <c:v>10.808200002532468</c:v>
                </c:pt>
                <c:pt idx="63">
                  <c:v>10.807984412532585</c:v>
                </c:pt>
                <c:pt idx="64">
                  <c:v>10.807768811753206</c:v>
                </c:pt>
                <c:pt idx="65">
                  <c:v>10.807553200193791</c:v>
                </c:pt>
                <c:pt idx="66">
                  <c:v>10.807337577853794</c:v>
                </c:pt>
                <c:pt idx="67">
                  <c:v>10.807121944732687</c:v>
                </c:pt>
                <c:pt idx="68">
                  <c:v>10.806906300829922</c:v>
                </c:pt>
                <c:pt idx="69">
                  <c:v>10.806690646144963</c:v>
                </c:pt>
                <c:pt idx="70">
                  <c:v>10.806474980677269</c:v>
                </c:pt>
                <c:pt idx="71">
                  <c:v>10.806259304426305</c:v>
                </c:pt>
                <c:pt idx="72">
                  <c:v>10.806043617391525</c:v>
                </c:pt>
                <c:pt idx="73">
                  <c:v>10.805827919572394</c:v>
                </c:pt>
                <c:pt idx="74">
                  <c:v>10.805612210968373</c:v>
                </c:pt>
                <c:pt idx="75">
                  <c:v>10.80539649157892</c:v>
                </c:pt>
                <c:pt idx="76">
                  <c:v>10.805180761403497</c:v>
                </c:pt>
                <c:pt idx="77">
                  <c:v>10.804965020441568</c:v>
                </c:pt>
                <c:pt idx="78">
                  <c:v>10.804749268692593</c:v>
                </c:pt>
                <c:pt idx="79">
                  <c:v>10.804533506156027</c:v>
                </c:pt>
                <c:pt idx="80">
                  <c:v>10.804317732831336</c:v>
                </c:pt>
                <c:pt idx="81">
                  <c:v>10.804101948717975</c:v>
                </c:pt>
                <c:pt idx="82">
                  <c:v>10.803886153815414</c:v>
                </c:pt>
                <c:pt idx="83">
                  <c:v>10.803670348123106</c:v>
                </c:pt>
                <c:pt idx="84">
                  <c:v>10.803454531640513</c:v>
                </c:pt>
                <c:pt idx="85">
                  <c:v>10.803238704367095</c:v>
                </c:pt>
                <c:pt idx="86">
                  <c:v>10.803022866302314</c:v>
                </c:pt>
                <c:pt idx="87">
                  <c:v>10.802807017445629</c:v>
                </c:pt>
                <c:pt idx="88">
                  <c:v>10.802591157796506</c:v>
                </c:pt>
                <c:pt idx="89">
                  <c:v>10.802375287354398</c:v>
                </c:pt>
                <c:pt idx="90">
                  <c:v>10.802159406118763</c:v>
                </c:pt>
                <c:pt idx="91">
                  <c:v>10.801943514089075</c:v>
                </c:pt>
                <c:pt idx="92">
                  <c:v>10.801727611264777</c:v>
                </c:pt>
                <c:pt idx="93">
                  <c:v>10.801511697645344</c:v>
                </c:pt>
                <c:pt idx="94">
                  <c:v>10.801295773230226</c:v>
                </c:pt>
                <c:pt idx="95">
                  <c:v>10.801079838018889</c:v>
                </c:pt>
                <c:pt idx="96">
                  <c:v>10.800863892010792</c:v>
                </c:pt>
                <c:pt idx="97">
                  <c:v>10.800647935205394</c:v>
                </c:pt>
                <c:pt idx="98">
                  <c:v>10.800431967602158</c:v>
                </c:pt>
                <c:pt idx="99">
                  <c:v>10.80021598920054</c:v>
                </c:pt>
                <c:pt idx="100">
                  <c:v>10.800000000000004</c:v>
                </c:pt>
              </c:numCache>
            </c:numRef>
          </c:val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Backwards!$L$32:$DH$32</c:f>
              <c:numCache>
                <c:formatCode>General</c:formatCode>
                <c:ptCount val="101"/>
                <c:pt idx="0">
                  <c:v>11.541545553201257</c:v>
                </c:pt>
                <c:pt idx="1">
                  <c:v>11.541330630413388</c:v>
                </c:pt>
                <c:pt idx="2">
                  <c:v>11.541115696885834</c:v>
                </c:pt>
                <c:pt idx="3">
                  <c:v>11.540900752617492</c:v>
                </c:pt>
                <c:pt idx="4">
                  <c:v>11.540685797607303</c:v>
                </c:pt>
                <c:pt idx="5">
                  <c:v>11.540470831854245</c:v>
                </c:pt>
                <c:pt idx="6">
                  <c:v>11.540255855357346</c:v>
                </c:pt>
                <c:pt idx="7">
                  <c:v>11.540040868115646</c:v>
                </c:pt>
                <c:pt idx="8">
                  <c:v>11.539825870128238</c:v>
                </c:pt>
                <c:pt idx="9">
                  <c:v>11.539610861394236</c:v>
                </c:pt>
                <c:pt idx="10">
                  <c:v>11.539395841912784</c:v>
                </c:pt>
                <c:pt idx="11">
                  <c:v>11.539180811683059</c:v>
                </c:pt>
                <c:pt idx="12">
                  <c:v>11.53896577070425</c:v>
                </c:pt>
                <c:pt idx="13">
                  <c:v>11.538750718975585</c:v>
                </c:pt>
                <c:pt idx="14">
                  <c:v>11.538535656496302</c:v>
                </c:pt>
                <c:pt idx="15">
                  <c:v>11.538320583265655</c:v>
                </c:pt>
                <c:pt idx="16">
                  <c:v>11.538105499282928</c:v>
                </c:pt>
                <c:pt idx="17">
                  <c:v>11.537890404547417</c:v>
                </c:pt>
                <c:pt idx="18">
                  <c:v>11.537675299058433</c:v>
                </c:pt>
                <c:pt idx="19">
                  <c:v>11.537460182815304</c:v>
                </c:pt>
                <c:pt idx="20">
                  <c:v>11.537245055817364</c:v>
                </c:pt>
                <c:pt idx="21">
                  <c:v>11.537029918063959</c:v>
                </c:pt>
                <c:pt idx="22">
                  <c:v>11.536814769554459</c:v>
                </c:pt>
                <c:pt idx="23">
                  <c:v>11.536599610288226</c:v>
                </c:pt>
                <c:pt idx="24">
                  <c:v>11.536384440264651</c:v>
                </c:pt>
                <c:pt idx="25">
                  <c:v>11.536169259483119</c:v>
                </c:pt>
                <c:pt idx="26">
                  <c:v>11.535954067943024</c:v>
                </c:pt>
                <c:pt idx="27">
                  <c:v>11.535738865643768</c:v>
                </c:pt>
                <c:pt idx="28">
                  <c:v>11.535523652584766</c:v>
                </c:pt>
                <c:pt idx="29">
                  <c:v>11.535308428765433</c:v>
                </c:pt>
                <c:pt idx="30">
                  <c:v>11.53509319418519</c:v>
                </c:pt>
                <c:pt idx="31">
                  <c:v>11.534877948843466</c:v>
                </c:pt>
                <c:pt idx="32">
                  <c:v>11.534662692739682</c:v>
                </c:pt>
                <c:pt idx="33">
                  <c:v>11.534447425873278</c:v>
                </c:pt>
                <c:pt idx="34">
                  <c:v>11.534232148243685</c:v>
                </c:pt>
                <c:pt idx="35">
                  <c:v>11.53401685985035</c:v>
                </c:pt>
                <c:pt idx="36">
                  <c:v>11.533801560692712</c:v>
                </c:pt>
                <c:pt idx="37">
                  <c:v>11.533586250770217</c:v>
                </c:pt>
                <c:pt idx="38">
                  <c:v>11.53337093008231</c:v>
                </c:pt>
                <c:pt idx="39">
                  <c:v>11.533155598628442</c:v>
                </c:pt>
                <c:pt idx="40">
                  <c:v>11.532940256408066</c:v>
                </c:pt>
                <c:pt idx="41">
                  <c:v>11.532724903420629</c:v>
                </c:pt>
                <c:pt idx="42">
                  <c:v>11.53250953966559</c:v>
                </c:pt>
                <c:pt idx="43">
                  <c:v>11.5322941651424</c:v>
                </c:pt>
                <c:pt idx="44">
                  <c:v>11.53207877985051</c:v>
                </c:pt>
                <c:pt idx="45">
                  <c:v>11.531863383789387</c:v>
                </c:pt>
                <c:pt idx="46">
                  <c:v>11.531647976958482</c:v>
                </c:pt>
                <c:pt idx="47">
                  <c:v>11.531432559357253</c:v>
                </c:pt>
                <c:pt idx="48">
                  <c:v>11.53121713098516</c:v>
                </c:pt>
                <c:pt idx="49">
                  <c:v>11.531001691841659</c:v>
                </c:pt>
                <c:pt idx="50">
                  <c:v>11.530786241926211</c:v>
                </c:pt>
                <c:pt idx="51">
                  <c:v>11.530570781238277</c:v>
                </c:pt>
                <c:pt idx="52">
                  <c:v>11.530355309777315</c:v>
                </c:pt>
                <c:pt idx="53">
                  <c:v>11.530139827542785</c:v>
                </c:pt>
                <c:pt idx="54">
                  <c:v>11.529924334534147</c:v>
                </c:pt>
                <c:pt idx="55">
                  <c:v>11.529708830750865</c:v>
                </c:pt>
                <c:pt idx="56">
                  <c:v>11.529493316192392</c:v>
                </c:pt>
                <c:pt idx="57">
                  <c:v>11.529277790858194</c:v>
                </c:pt>
                <c:pt idx="58">
                  <c:v>11.529062254747732</c:v>
                </c:pt>
                <c:pt idx="59">
                  <c:v>11.528846707860467</c:v>
                </c:pt>
                <c:pt idx="60">
                  <c:v>11.528631150195858</c:v>
                </c:pt>
                <c:pt idx="61">
                  <c:v>11.528415581753364</c:v>
                </c:pt>
                <c:pt idx="62">
                  <c:v>11.528200002532451</c:v>
                </c:pt>
                <c:pt idx="63">
                  <c:v>11.527984412532575</c:v>
                </c:pt>
                <c:pt idx="64">
                  <c:v>11.5277688117532</c:v>
                </c:pt>
                <c:pt idx="65">
                  <c:v>11.527553200193786</c:v>
                </c:pt>
                <c:pt idx="66">
                  <c:v>11.527337577853798</c:v>
                </c:pt>
                <c:pt idx="67">
                  <c:v>11.527121944732695</c:v>
                </c:pt>
                <c:pt idx="68">
                  <c:v>11.526906300829934</c:v>
                </c:pt>
                <c:pt idx="69">
                  <c:v>11.526690646144971</c:v>
                </c:pt>
                <c:pt idx="70">
                  <c:v>11.526474980677278</c:v>
                </c:pt>
                <c:pt idx="71">
                  <c:v>11.526259304426311</c:v>
                </c:pt>
                <c:pt idx="72">
                  <c:v>11.526043617391533</c:v>
                </c:pt>
                <c:pt idx="73">
                  <c:v>11.525827919572404</c:v>
                </c:pt>
                <c:pt idx="74">
                  <c:v>11.525612210968381</c:v>
                </c:pt>
                <c:pt idx="75">
                  <c:v>11.525396491578928</c:v>
                </c:pt>
                <c:pt idx="76">
                  <c:v>11.52518076140351</c:v>
                </c:pt>
                <c:pt idx="77">
                  <c:v>11.524965020441579</c:v>
                </c:pt>
                <c:pt idx="78">
                  <c:v>11.524749268692601</c:v>
                </c:pt>
                <c:pt idx="79">
                  <c:v>11.524533506156034</c:v>
                </c:pt>
                <c:pt idx="80">
                  <c:v>11.524317732831344</c:v>
                </c:pt>
                <c:pt idx="81">
                  <c:v>11.524101948717988</c:v>
                </c:pt>
                <c:pt idx="82">
                  <c:v>11.523886153815425</c:v>
                </c:pt>
                <c:pt idx="83">
                  <c:v>11.523670348123117</c:v>
                </c:pt>
                <c:pt idx="84">
                  <c:v>11.523454531640523</c:v>
                </c:pt>
                <c:pt idx="85">
                  <c:v>11.523238704367108</c:v>
                </c:pt>
                <c:pt idx="86">
                  <c:v>11.523022866302323</c:v>
                </c:pt>
                <c:pt idx="87">
                  <c:v>11.522807017445636</c:v>
                </c:pt>
                <c:pt idx="88">
                  <c:v>11.522591157796512</c:v>
                </c:pt>
                <c:pt idx="89">
                  <c:v>11.522375287354402</c:v>
                </c:pt>
                <c:pt idx="90">
                  <c:v>11.522159406118769</c:v>
                </c:pt>
                <c:pt idx="91">
                  <c:v>11.521943514089077</c:v>
                </c:pt>
                <c:pt idx="92">
                  <c:v>11.521727611264783</c:v>
                </c:pt>
                <c:pt idx="93">
                  <c:v>11.521511697645348</c:v>
                </c:pt>
                <c:pt idx="94">
                  <c:v>11.521295773230232</c:v>
                </c:pt>
                <c:pt idx="95">
                  <c:v>11.521079838018895</c:v>
                </c:pt>
                <c:pt idx="96">
                  <c:v>11.520863892010798</c:v>
                </c:pt>
                <c:pt idx="97">
                  <c:v>11.5206479352054</c:v>
                </c:pt>
                <c:pt idx="98">
                  <c:v>11.520431967602164</c:v>
                </c:pt>
                <c:pt idx="99">
                  <c:v>11.520215989200546</c:v>
                </c:pt>
                <c:pt idx="100">
                  <c:v>11.520000000000005</c:v>
                </c:pt>
              </c:numCache>
            </c:numRef>
          </c:val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Backwards!$L$33:$DH$33</c:f>
              <c:numCache>
                <c:formatCode>General</c:formatCode>
                <c:ptCount val="101"/>
                <c:pt idx="0">
                  <c:v>12.261545552765288</c:v>
                </c:pt>
                <c:pt idx="1">
                  <c:v>12.261330630023867</c:v>
                </c:pt>
                <c:pt idx="2">
                  <c:v>12.261115696538297</c:v>
                </c:pt>
                <c:pt idx="3">
                  <c:v>12.260900752307858</c:v>
                </c:pt>
                <c:pt idx="4">
                  <c:v>12.260685797331838</c:v>
                </c:pt>
                <c:pt idx="5">
                  <c:v>12.260470831609542</c:v>
                </c:pt>
                <c:pt idx="6">
                  <c:v>12.260255855140292</c:v>
                </c:pt>
                <c:pt idx="7">
                  <c:v>12.26004086792342</c:v>
                </c:pt>
                <c:pt idx="8">
                  <c:v>12.259825869958265</c:v>
                </c:pt>
                <c:pt idx="9">
                  <c:v>12.259610861244182</c:v>
                </c:pt>
                <c:pt idx="10">
                  <c:v>12.259395841780538</c:v>
                </c:pt>
                <c:pt idx="11">
                  <c:v>12.259180811566699</c:v>
                </c:pt>
                <c:pt idx="12">
                  <c:v>12.258965770602046</c:v>
                </c:pt>
                <c:pt idx="13">
                  <c:v>12.25875071888597</c:v>
                </c:pt>
                <c:pt idx="14">
                  <c:v>12.258535656417862</c:v>
                </c:pt>
                <c:pt idx="15">
                  <c:v>12.258320583197131</c:v>
                </c:pt>
                <c:pt idx="16">
                  <c:v>12.258105499223179</c:v>
                </c:pt>
                <c:pt idx="17">
                  <c:v>12.257890404495418</c:v>
                </c:pt>
                <c:pt idx="18">
                  <c:v>12.257675299013268</c:v>
                </c:pt>
                <c:pt idx="19">
                  <c:v>12.257460182776152</c:v>
                </c:pt>
                <c:pt idx="20">
                  <c:v>12.257245055783493</c:v>
                </c:pt>
                <c:pt idx="21">
                  <c:v>12.257029918034723</c:v>
                </c:pt>
                <c:pt idx="22">
                  <c:v>12.256814769529274</c:v>
                </c:pt>
                <c:pt idx="23">
                  <c:v>12.256599610266587</c:v>
                </c:pt>
                <c:pt idx="24">
                  <c:v>12.256384440246096</c:v>
                </c:pt>
                <c:pt idx="25">
                  <c:v>12.256169259467244</c:v>
                </c:pt>
                <c:pt idx="26">
                  <c:v>12.255954067929476</c:v>
                </c:pt>
                <c:pt idx="27">
                  <c:v>12.255738865632239</c:v>
                </c:pt>
                <c:pt idx="28">
                  <c:v>12.255523652574983</c:v>
                </c:pt>
                <c:pt idx="29">
                  <c:v>12.255308428757152</c:v>
                </c:pt>
                <c:pt idx="30">
                  <c:v>12.255093194178198</c:v>
                </c:pt>
                <c:pt idx="31">
                  <c:v>12.254877948837576</c:v>
                </c:pt>
                <c:pt idx="32">
                  <c:v>12.254662692734733</c:v>
                </c:pt>
                <c:pt idx="33">
                  <c:v>12.254447425869138</c:v>
                </c:pt>
                <c:pt idx="34">
                  <c:v>12.254232148240231</c:v>
                </c:pt>
                <c:pt idx="35">
                  <c:v>12.254016859847473</c:v>
                </c:pt>
                <c:pt idx="36">
                  <c:v>12.253801560690325</c:v>
                </c:pt>
                <c:pt idx="37">
                  <c:v>12.253586250768249</c:v>
                </c:pt>
                <c:pt idx="38">
                  <c:v>12.253370930080695</c:v>
                </c:pt>
                <c:pt idx="39">
                  <c:v>12.253155598627123</c:v>
                </c:pt>
                <c:pt idx="40">
                  <c:v>12.252940256406987</c:v>
                </c:pt>
                <c:pt idx="41">
                  <c:v>12.252724903419757</c:v>
                </c:pt>
                <c:pt idx="42">
                  <c:v>12.252509539664885</c:v>
                </c:pt>
                <c:pt idx="43">
                  <c:v>12.252294165141832</c:v>
                </c:pt>
                <c:pt idx="44">
                  <c:v>12.252078779850061</c:v>
                </c:pt>
                <c:pt idx="45">
                  <c:v>12.251863383789027</c:v>
                </c:pt>
                <c:pt idx="46">
                  <c:v>12.2516479769582</c:v>
                </c:pt>
                <c:pt idx="47">
                  <c:v>12.251432559357031</c:v>
                </c:pt>
                <c:pt idx="48">
                  <c:v>12.251217130984989</c:v>
                </c:pt>
                <c:pt idx="49">
                  <c:v>12.25100169184153</c:v>
                </c:pt>
                <c:pt idx="50">
                  <c:v>12.250786241926114</c:v>
                </c:pt>
                <c:pt idx="51">
                  <c:v>12.250570781238206</c:v>
                </c:pt>
                <c:pt idx="52">
                  <c:v>12.250355309777264</c:v>
                </c:pt>
                <c:pt idx="53">
                  <c:v>12.250139827542746</c:v>
                </c:pt>
                <c:pt idx="54">
                  <c:v>12.249924334534123</c:v>
                </c:pt>
                <c:pt idx="55">
                  <c:v>12.249708830750848</c:v>
                </c:pt>
                <c:pt idx="56">
                  <c:v>12.249493316192382</c:v>
                </c:pt>
                <c:pt idx="57">
                  <c:v>12.249277790858191</c:v>
                </c:pt>
                <c:pt idx="58">
                  <c:v>12.249062254747734</c:v>
                </c:pt>
                <c:pt idx="59">
                  <c:v>12.248846707860471</c:v>
                </c:pt>
                <c:pt idx="60">
                  <c:v>12.248631150195862</c:v>
                </c:pt>
                <c:pt idx="61">
                  <c:v>12.24841558175337</c:v>
                </c:pt>
                <c:pt idx="62">
                  <c:v>12.248200002532462</c:v>
                </c:pt>
                <c:pt idx="63">
                  <c:v>12.247984412532588</c:v>
                </c:pt>
                <c:pt idx="64">
                  <c:v>12.247768811753216</c:v>
                </c:pt>
                <c:pt idx="65">
                  <c:v>12.247553200193806</c:v>
                </c:pt>
                <c:pt idx="66">
                  <c:v>12.247337577853814</c:v>
                </c:pt>
                <c:pt idx="67">
                  <c:v>12.247121944732708</c:v>
                </c:pt>
                <c:pt idx="68">
                  <c:v>12.246906300829945</c:v>
                </c:pt>
                <c:pt idx="69">
                  <c:v>12.246690646144989</c:v>
                </c:pt>
                <c:pt idx="70">
                  <c:v>12.246474980677295</c:v>
                </c:pt>
                <c:pt idx="71">
                  <c:v>12.24625930442633</c:v>
                </c:pt>
                <c:pt idx="72">
                  <c:v>12.246043617391553</c:v>
                </c:pt>
                <c:pt idx="73">
                  <c:v>12.245827919572422</c:v>
                </c:pt>
                <c:pt idx="74">
                  <c:v>12.245612210968401</c:v>
                </c:pt>
                <c:pt idx="75">
                  <c:v>12.245396491578948</c:v>
                </c:pt>
                <c:pt idx="76">
                  <c:v>12.245180761403525</c:v>
                </c:pt>
                <c:pt idx="77">
                  <c:v>12.244965020441596</c:v>
                </c:pt>
                <c:pt idx="78">
                  <c:v>12.244749268692621</c:v>
                </c:pt>
                <c:pt idx="79">
                  <c:v>12.244533506156056</c:v>
                </c:pt>
                <c:pt idx="80">
                  <c:v>12.244317732831364</c:v>
                </c:pt>
                <c:pt idx="81">
                  <c:v>12.244101948718004</c:v>
                </c:pt>
                <c:pt idx="82">
                  <c:v>12.243886153815442</c:v>
                </c:pt>
                <c:pt idx="83">
                  <c:v>12.243670348123128</c:v>
                </c:pt>
                <c:pt idx="84">
                  <c:v>12.243454531640534</c:v>
                </c:pt>
                <c:pt idx="85">
                  <c:v>12.243238704367116</c:v>
                </c:pt>
                <c:pt idx="86">
                  <c:v>12.243022866302333</c:v>
                </c:pt>
                <c:pt idx="87">
                  <c:v>12.242807017445646</c:v>
                </c:pt>
                <c:pt idx="88">
                  <c:v>12.242591157796522</c:v>
                </c:pt>
                <c:pt idx="89">
                  <c:v>12.242375287354413</c:v>
                </c:pt>
                <c:pt idx="90">
                  <c:v>12.24215940611878</c:v>
                </c:pt>
                <c:pt idx="91">
                  <c:v>12.241943514089087</c:v>
                </c:pt>
                <c:pt idx="92">
                  <c:v>12.241727611264791</c:v>
                </c:pt>
                <c:pt idx="93">
                  <c:v>12.241511697645354</c:v>
                </c:pt>
                <c:pt idx="94">
                  <c:v>12.241295773230235</c:v>
                </c:pt>
                <c:pt idx="95">
                  <c:v>12.241079838018901</c:v>
                </c:pt>
                <c:pt idx="96">
                  <c:v>12.240863892010802</c:v>
                </c:pt>
                <c:pt idx="97">
                  <c:v>12.240647935205402</c:v>
                </c:pt>
                <c:pt idx="98">
                  <c:v>12.240431967602163</c:v>
                </c:pt>
                <c:pt idx="99">
                  <c:v>12.240215989200546</c:v>
                </c:pt>
                <c:pt idx="100">
                  <c:v>12.240000000000006</c:v>
                </c:pt>
              </c:numCache>
            </c:numRef>
          </c:val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Backwards!$L$34:$DH$34</c:f>
              <c:numCache>
                <c:formatCode>General</c:formatCode>
                <c:ptCount val="101"/>
                <c:pt idx="0">
                  <c:v>12.981545552645114</c:v>
                </c:pt>
                <c:pt idx="1">
                  <c:v>12.981330629917181</c:v>
                </c:pt>
                <c:pt idx="2">
                  <c:v>12.981115696443727</c:v>
                </c:pt>
                <c:pt idx="3">
                  <c:v>12.98090075222415</c:v>
                </c:pt>
                <c:pt idx="4">
                  <c:v>12.980685797257857</c:v>
                </c:pt>
                <c:pt idx="5">
                  <c:v>12.980470831544258</c:v>
                </c:pt>
                <c:pt idx="6">
                  <c:v>12.980255855082776</c:v>
                </c:pt>
                <c:pt idx="7">
                  <c:v>12.980040867872827</c:v>
                </c:pt>
                <c:pt idx="8">
                  <c:v>12.979825869913837</c:v>
                </c:pt>
                <c:pt idx="9">
                  <c:v>12.979610861205234</c:v>
                </c:pt>
                <c:pt idx="10">
                  <c:v>12.979395841746449</c:v>
                </c:pt>
                <c:pt idx="11">
                  <c:v>12.979180811536921</c:v>
                </c:pt>
                <c:pt idx="12">
                  <c:v>12.978965770576078</c:v>
                </c:pt>
                <c:pt idx="13">
                  <c:v>12.97875071886337</c:v>
                </c:pt>
                <c:pt idx="14">
                  <c:v>12.978535656398231</c:v>
                </c:pt>
                <c:pt idx="15">
                  <c:v>12.978320583180111</c:v>
                </c:pt>
                <c:pt idx="16">
                  <c:v>12.978105499208448</c:v>
                </c:pt>
                <c:pt idx="17">
                  <c:v>12.9778904044827</c:v>
                </c:pt>
                <c:pt idx="18">
                  <c:v>12.977675299002307</c:v>
                </c:pt>
                <c:pt idx="19">
                  <c:v>12.977460182766727</c:v>
                </c:pt>
                <c:pt idx="20">
                  <c:v>12.977245055775407</c:v>
                </c:pt>
                <c:pt idx="21">
                  <c:v>12.977029918027801</c:v>
                </c:pt>
                <c:pt idx="22">
                  <c:v>12.976814769523362</c:v>
                </c:pt>
                <c:pt idx="23">
                  <c:v>12.97659961026155</c:v>
                </c:pt>
                <c:pt idx="24">
                  <c:v>12.976384440241814</c:v>
                </c:pt>
                <c:pt idx="25">
                  <c:v>12.976169259463616</c:v>
                </c:pt>
                <c:pt idx="26">
                  <c:v>12.975954067926413</c:v>
                </c:pt>
                <c:pt idx="27">
                  <c:v>12.975738865629655</c:v>
                </c:pt>
                <c:pt idx="28">
                  <c:v>12.975523652572805</c:v>
                </c:pt>
                <c:pt idx="29">
                  <c:v>12.975308428755328</c:v>
                </c:pt>
                <c:pt idx="30">
                  <c:v>12.975093194176672</c:v>
                </c:pt>
                <c:pt idx="31">
                  <c:v>12.974877948836307</c:v>
                </c:pt>
                <c:pt idx="32">
                  <c:v>12.974662692733686</c:v>
                </c:pt>
                <c:pt idx="33">
                  <c:v>12.974447425868265</c:v>
                </c:pt>
                <c:pt idx="34">
                  <c:v>12.97423214823951</c:v>
                </c:pt>
                <c:pt idx="35">
                  <c:v>12.974016859846886</c:v>
                </c:pt>
                <c:pt idx="36">
                  <c:v>12.97380156068985</c:v>
                </c:pt>
                <c:pt idx="37">
                  <c:v>12.973586250767859</c:v>
                </c:pt>
                <c:pt idx="38">
                  <c:v>12.973370930080382</c:v>
                </c:pt>
                <c:pt idx="39">
                  <c:v>12.973155598626871</c:v>
                </c:pt>
                <c:pt idx="40">
                  <c:v>12.972940256406789</c:v>
                </c:pt>
                <c:pt idx="41">
                  <c:v>12.972724903419598</c:v>
                </c:pt>
                <c:pt idx="42">
                  <c:v>12.972509539664763</c:v>
                </c:pt>
                <c:pt idx="43">
                  <c:v>12.972294165141736</c:v>
                </c:pt>
                <c:pt idx="44">
                  <c:v>12.972078779849989</c:v>
                </c:pt>
                <c:pt idx="45">
                  <c:v>12.971863383788978</c:v>
                </c:pt>
                <c:pt idx="46">
                  <c:v>12.971647976958163</c:v>
                </c:pt>
                <c:pt idx="47">
                  <c:v>12.971432559357011</c:v>
                </c:pt>
                <c:pt idx="48">
                  <c:v>12.971217130984973</c:v>
                </c:pt>
                <c:pt idx="49">
                  <c:v>12.971001691841522</c:v>
                </c:pt>
                <c:pt idx="50">
                  <c:v>12.970786241926115</c:v>
                </c:pt>
                <c:pt idx="51">
                  <c:v>12.970570781238214</c:v>
                </c:pt>
                <c:pt idx="52">
                  <c:v>12.970355309777274</c:v>
                </c:pt>
                <c:pt idx="53">
                  <c:v>12.970139827542761</c:v>
                </c:pt>
                <c:pt idx="54">
                  <c:v>12.969924334534138</c:v>
                </c:pt>
                <c:pt idx="55">
                  <c:v>12.969708830750863</c:v>
                </c:pt>
                <c:pt idx="56">
                  <c:v>12.9694933161924</c:v>
                </c:pt>
                <c:pt idx="57">
                  <c:v>12.969277790858207</c:v>
                </c:pt>
                <c:pt idx="58">
                  <c:v>12.969062254747747</c:v>
                </c:pt>
                <c:pt idx="59">
                  <c:v>12.968846707860488</c:v>
                </c:pt>
                <c:pt idx="60">
                  <c:v>12.968631150195879</c:v>
                </c:pt>
                <c:pt idx="61">
                  <c:v>12.968415581753385</c:v>
                </c:pt>
                <c:pt idx="62">
                  <c:v>12.968200002532475</c:v>
                </c:pt>
                <c:pt idx="63">
                  <c:v>12.967984412532601</c:v>
                </c:pt>
                <c:pt idx="64">
                  <c:v>12.967768811753226</c:v>
                </c:pt>
                <c:pt idx="65">
                  <c:v>12.967553200193814</c:v>
                </c:pt>
                <c:pt idx="66">
                  <c:v>12.967337577853822</c:v>
                </c:pt>
                <c:pt idx="67">
                  <c:v>12.967121944732716</c:v>
                </c:pt>
                <c:pt idx="68">
                  <c:v>12.966906300829956</c:v>
                </c:pt>
                <c:pt idx="69">
                  <c:v>12.966690646144997</c:v>
                </c:pt>
                <c:pt idx="70">
                  <c:v>12.966474980677301</c:v>
                </c:pt>
                <c:pt idx="71">
                  <c:v>12.966259304426337</c:v>
                </c:pt>
                <c:pt idx="72">
                  <c:v>12.966043617391557</c:v>
                </c:pt>
                <c:pt idx="73">
                  <c:v>12.96582791957243</c:v>
                </c:pt>
                <c:pt idx="74">
                  <c:v>12.965612210968411</c:v>
                </c:pt>
                <c:pt idx="75">
                  <c:v>12.965396491578961</c:v>
                </c:pt>
                <c:pt idx="76">
                  <c:v>12.965180761403539</c:v>
                </c:pt>
                <c:pt idx="77">
                  <c:v>12.96496502044161</c:v>
                </c:pt>
                <c:pt idx="78">
                  <c:v>12.964749268692632</c:v>
                </c:pt>
                <c:pt idx="79">
                  <c:v>12.964533506156068</c:v>
                </c:pt>
                <c:pt idx="80">
                  <c:v>12.964317732831377</c:v>
                </c:pt>
                <c:pt idx="81">
                  <c:v>12.964101948718017</c:v>
                </c:pt>
                <c:pt idx="82">
                  <c:v>12.963886153815455</c:v>
                </c:pt>
                <c:pt idx="83">
                  <c:v>12.963670348123149</c:v>
                </c:pt>
                <c:pt idx="84">
                  <c:v>12.963454531640553</c:v>
                </c:pt>
                <c:pt idx="85">
                  <c:v>12.963238704367134</c:v>
                </c:pt>
                <c:pt idx="86">
                  <c:v>12.963022866302349</c:v>
                </c:pt>
                <c:pt idx="87">
                  <c:v>12.962807017445662</c:v>
                </c:pt>
                <c:pt idx="88">
                  <c:v>12.962591157796535</c:v>
                </c:pt>
                <c:pt idx="89">
                  <c:v>12.962375287354423</c:v>
                </c:pt>
                <c:pt idx="90">
                  <c:v>12.962159406118792</c:v>
                </c:pt>
                <c:pt idx="91">
                  <c:v>12.961943514089096</c:v>
                </c:pt>
                <c:pt idx="92">
                  <c:v>12.961727611264804</c:v>
                </c:pt>
                <c:pt idx="93">
                  <c:v>12.961511697645371</c:v>
                </c:pt>
                <c:pt idx="94">
                  <c:v>12.961295773230251</c:v>
                </c:pt>
                <c:pt idx="95">
                  <c:v>12.961079838018909</c:v>
                </c:pt>
                <c:pt idx="96">
                  <c:v>12.960863892010808</c:v>
                </c:pt>
                <c:pt idx="97">
                  <c:v>12.96064793520541</c:v>
                </c:pt>
                <c:pt idx="98">
                  <c:v>12.960431967602167</c:v>
                </c:pt>
                <c:pt idx="99">
                  <c:v>12.960215989200545</c:v>
                </c:pt>
                <c:pt idx="100">
                  <c:v>12.960000000000004</c:v>
                </c:pt>
              </c:numCache>
            </c:numRef>
          </c:val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Backwards!$L$35:$DH$35</c:f>
              <c:numCache>
                <c:formatCode>General</c:formatCode>
                <c:ptCount val="101"/>
                <c:pt idx="0">
                  <c:v>13.701545552611751</c:v>
                </c:pt>
                <c:pt idx="1">
                  <c:v>13.701330629887751</c:v>
                </c:pt>
                <c:pt idx="2">
                  <c:v>13.701115696417803</c:v>
                </c:pt>
                <c:pt idx="3">
                  <c:v>13.700900752201347</c:v>
                </c:pt>
                <c:pt idx="4">
                  <c:v>13.700685797237831</c:v>
                </c:pt>
                <c:pt idx="5">
                  <c:v>13.700470831526703</c:v>
                </c:pt>
                <c:pt idx="6">
                  <c:v>13.700255855067413</c:v>
                </c:pt>
                <c:pt idx="7">
                  <c:v>13.700040867859402</c:v>
                </c:pt>
                <c:pt idx="8">
                  <c:v>13.69982586990213</c:v>
                </c:pt>
                <c:pt idx="9">
                  <c:v>13.699610861195044</c:v>
                </c:pt>
                <c:pt idx="10">
                  <c:v>13.699395841737596</c:v>
                </c:pt>
                <c:pt idx="11">
                  <c:v>13.699180811529239</c:v>
                </c:pt>
                <c:pt idx="12">
                  <c:v>13.698965770569428</c:v>
                </c:pt>
                <c:pt idx="13">
                  <c:v>13.698750718857623</c:v>
                </c:pt>
                <c:pt idx="14">
                  <c:v>13.698535656393275</c:v>
                </c:pt>
                <c:pt idx="15">
                  <c:v>13.698320583175843</c:v>
                </c:pt>
                <c:pt idx="16">
                  <c:v>13.698105499204784</c:v>
                </c:pt>
                <c:pt idx="17">
                  <c:v>13.697890404479558</c:v>
                </c:pt>
                <c:pt idx="18">
                  <c:v>13.697675298999622</c:v>
                </c:pt>
                <c:pt idx="19">
                  <c:v>13.697460182764432</c:v>
                </c:pt>
                <c:pt idx="20">
                  <c:v>13.697245055773454</c:v>
                </c:pt>
                <c:pt idx="21">
                  <c:v>13.697029918026145</c:v>
                </c:pt>
                <c:pt idx="22">
                  <c:v>13.696814769521959</c:v>
                </c:pt>
                <c:pt idx="23">
                  <c:v>13.696599610260362</c:v>
                </c:pt>
                <c:pt idx="24">
                  <c:v>13.696384440240815</c:v>
                </c:pt>
                <c:pt idx="25">
                  <c:v>13.696169259462776</c:v>
                </c:pt>
                <c:pt idx="26">
                  <c:v>13.695954067925706</c:v>
                </c:pt>
                <c:pt idx="27">
                  <c:v>13.695738865629068</c:v>
                </c:pt>
                <c:pt idx="28">
                  <c:v>13.695523652572321</c:v>
                </c:pt>
                <c:pt idx="29">
                  <c:v>13.695308428754924</c:v>
                </c:pt>
                <c:pt idx="30">
                  <c:v>13.695093194176339</c:v>
                </c:pt>
                <c:pt idx="31">
                  <c:v>13.69487794883603</c:v>
                </c:pt>
                <c:pt idx="32">
                  <c:v>13.694662692733457</c:v>
                </c:pt>
                <c:pt idx="33">
                  <c:v>13.694447425868082</c:v>
                </c:pt>
                <c:pt idx="34">
                  <c:v>13.694232148239367</c:v>
                </c:pt>
                <c:pt idx="35">
                  <c:v>13.694016859846769</c:v>
                </c:pt>
                <c:pt idx="36">
                  <c:v>13.693801560689755</c:v>
                </c:pt>
                <c:pt idx="37">
                  <c:v>13.693586250767785</c:v>
                </c:pt>
                <c:pt idx="38">
                  <c:v>13.693370930080317</c:v>
                </c:pt>
                <c:pt idx="39">
                  <c:v>13.693155598626817</c:v>
                </c:pt>
                <c:pt idx="40">
                  <c:v>13.692940256406741</c:v>
                </c:pt>
                <c:pt idx="41">
                  <c:v>13.692724903419558</c:v>
                </c:pt>
                <c:pt idx="42">
                  <c:v>13.692509539664727</c:v>
                </c:pt>
                <c:pt idx="43">
                  <c:v>13.692294165141707</c:v>
                </c:pt>
                <c:pt idx="44">
                  <c:v>13.692078779849963</c:v>
                </c:pt>
                <c:pt idx="45">
                  <c:v>13.691863383788958</c:v>
                </c:pt>
                <c:pt idx="46">
                  <c:v>13.691647976958146</c:v>
                </c:pt>
                <c:pt idx="47">
                  <c:v>13.69143255935699</c:v>
                </c:pt>
                <c:pt idx="48">
                  <c:v>13.691217130984958</c:v>
                </c:pt>
                <c:pt idx="49">
                  <c:v>13.691001691841509</c:v>
                </c:pt>
                <c:pt idx="50">
                  <c:v>13.690786241926103</c:v>
                </c:pt>
                <c:pt idx="51">
                  <c:v>13.6905707812382</c:v>
                </c:pt>
                <c:pt idx="52">
                  <c:v>13.690355309777264</c:v>
                </c:pt>
                <c:pt idx="53">
                  <c:v>13.690139827542753</c:v>
                </c:pt>
                <c:pt idx="54">
                  <c:v>13.689924334534128</c:v>
                </c:pt>
                <c:pt idx="55">
                  <c:v>13.689708830750858</c:v>
                </c:pt>
                <c:pt idx="56">
                  <c:v>13.689493316192396</c:v>
                </c:pt>
                <c:pt idx="57">
                  <c:v>13.689277790858203</c:v>
                </c:pt>
                <c:pt idx="58">
                  <c:v>13.689062254747746</c:v>
                </c:pt>
                <c:pt idx="59">
                  <c:v>13.688846707860483</c:v>
                </c:pt>
                <c:pt idx="60">
                  <c:v>13.688631150195876</c:v>
                </c:pt>
                <c:pt idx="61">
                  <c:v>13.688415581753384</c:v>
                </c:pt>
                <c:pt idx="62">
                  <c:v>13.688200002532472</c:v>
                </c:pt>
                <c:pt idx="63">
                  <c:v>13.6879844125326</c:v>
                </c:pt>
                <c:pt idx="64">
                  <c:v>13.687768811753223</c:v>
                </c:pt>
                <c:pt idx="65">
                  <c:v>13.687553200193811</c:v>
                </c:pt>
                <c:pt idx="66">
                  <c:v>13.687337577853823</c:v>
                </c:pt>
                <c:pt idx="67">
                  <c:v>13.68712194473272</c:v>
                </c:pt>
                <c:pt idx="68">
                  <c:v>13.686906300829959</c:v>
                </c:pt>
                <c:pt idx="69">
                  <c:v>13.686690646145003</c:v>
                </c:pt>
                <c:pt idx="70">
                  <c:v>13.686474980677309</c:v>
                </c:pt>
                <c:pt idx="71">
                  <c:v>13.686259304426343</c:v>
                </c:pt>
                <c:pt idx="72">
                  <c:v>13.686043617391563</c:v>
                </c:pt>
                <c:pt idx="73">
                  <c:v>13.685827919572432</c:v>
                </c:pt>
                <c:pt idx="74">
                  <c:v>13.685612210968412</c:v>
                </c:pt>
                <c:pt idx="75">
                  <c:v>13.685396491578963</c:v>
                </c:pt>
                <c:pt idx="76">
                  <c:v>13.685180761403542</c:v>
                </c:pt>
                <c:pt idx="77">
                  <c:v>13.684965020441609</c:v>
                </c:pt>
                <c:pt idx="78">
                  <c:v>13.684749268692633</c:v>
                </c:pt>
                <c:pt idx="79">
                  <c:v>13.684533506156068</c:v>
                </c:pt>
                <c:pt idx="80">
                  <c:v>13.684317732831376</c:v>
                </c:pt>
                <c:pt idx="81">
                  <c:v>13.684101948718016</c:v>
                </c:pt>
                <c:pt idx="82">
                  <c:v>13.683886153815452</c:v>
                </c:pt>
                <c:pt idx="83">
                  <c:v>13.683670348123142</c:v>
                </c:pt>
                <c:pt idx="84">
                  <c:v>13.683454531640546</c:v>
                </c:pt>
                <c:pt idx="85">
                  <c:v>13.683238704367126</c:v>
                </c:pt>
                <c:pt idx="86">
                  <c:v>13.683022866302345</c:v>
                </c:pt>
                <c:pt idx="87">
                  <c:v>13.682807017445661</c:v>
                </c:pt>
                <c:pt idx="88">
                  <c:v>13.682591157796532</c:v>
                </c:pt>
                <c:pt idx="89">
                  <c:v>13.682375287354422</c:v>
                </c:pt>
                <c:pt idx="90">
                  <c:v>13.682159406118785</c:v>
                </c:pt>
                <c:pt idx="91">
                  <c:v>13.681943514089092</c:v>
                </c:pt>
                <c:pt idx="92">
                  <c:v>13.681727611264794</c:v>
                </c:pt>
                <c:pt idx="93">
                  <c:v>13.681511697645355</c:v>
                </c:pt>
                <c:pt idx="94">
                  <c:v>13.681295773230236</c:v>
                </c:pt>
                <c:pt idx="95">
                  <c:v>13.681079838018899</c:v>
                </c:pt>
                <c:pt idx="96">
                  <c:v>13.6808638920108</c:v>
                </c:pt>
                <c:pt idx="97">
                  <c:v>13.680647935205402</c:v>
                </c:pt>
                <c:pt idx="98">
                  <c:v>13.680431967602162</c:v>
                </c:pt>
                <c:pt idx="99">
                  <c:v>13.680215989200544</c:v>
                </c:pt>
                <c:pt idx="100">
                  <c:v>13.680000000000003</c:v>
                </c:pt>
              </c:numCache>
            </c:numRef>
          </c:val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Backwards!$L$36:$DH$36</c:f>
              <c:numCache>
                <c:formatCode>General</c:formatCode>
                <c:ptCount val="101"/>
                <c:pt idx="0">
                  <c:v>14.421545552602417</c:v>
                </c:pt>
                <c:pt idx="1">
                  <c:v>14.421330629879566</c:v>
                </c:pt>
                <c:pt idx="2">
                  <c:v>14.421115696410634</c:v>
                </c:pt>
                <c:pt idx="3">
                  <c:v>14.420900752195086</c:v>
                </c:pt>
                <c:pt idx="4">
                  <c:v>14.420685797232371</c:v>
                </c:pt>
                <c:pt idx="5">
                  <c:v>14.42047083152195</c:v>
                </c:pt>
                <c:pt idx="6">
                  <c:v>14.420255855063278</c:v>
                </c:pt>
                <c:pt idx="7">
                  <c:v>14.420040867855812</c:v>
                </c:pt>
                <c:pt idx="8">
                  <c:v>14.41982586989902</c:v>
                </c:pt>
                <c:pt idx="9">
                  <c:v>14.419610861192352</c:v>
                </c:pt>
                <c:pt idx="10">
                  <c:v>14.41939584173527</c:v>
                </c:pt>
                <c:pt idx="11">
                  <c:v>14.419180811527236</c:v>
                </c:pt>
                <c:pt idx="12">
                  <c:v>14.418965770567706</c:v>
                </c:pt>
                <c:pt idx="13">
                  <c:v>14.418750718856142</c:v>
                </c:pt>
                <c:pt idx="14">
                  <c:v>14.418535656392006</c:v>
                </c:pt>
                <c:pt idx="15">
                  <c:v>14.418320583174758</c:v>
                </c:pt>
                <c:pt idx="16">
                  <c:v>14.418105499203858</c:v>
                </c:pt>
                <c:pt idx="17">
                  <c:v>14.417890404478769</c:v>
                </c:pt>
                <c:pt idx="18">
                  <c:v>14.417675298998951</c:v>
                </c:pt>
                <c:pt idx="19">
                  <c:v>14.417460182763866</c:v>
                </c:pt>
                <c:pt idx="20">
                  <c:v>14.417245055772977</c:v>
                </c:pt>
                <c:pt idx="21">
                  <c:v>14.417029918025735</c:v>
                </c:pt>
                <c:pt idx="22">
                  <c:v>14.416814769521613</c:v>
                </c:pt>
                <c:pt idx="23">
                  <c:v>14.416599610260072</c:v>
                </c:pt>
                <c:pt idx="24">
                  <c:v>14.41638444024057</c:v>
                </c:pt>
                <c:pt idx="25">
                  <c:v>14.416169259462569</c:v>
                </c:pt>
                <c:pt idx="26">
                  <c:v>14.415954067925533</c:v>
                </c:pt>
                <c:pt idx="27">
                  <c:v>14.415738865628922</c:v>
                </c:pt>
                <c:pt idx="28">
                  <c:v>14.415523652572197</c:v>
                </c:pt>
                <c:pt idx="29">
                  <c:v>14.415308428754818</c:v>
                </c:pt>
                <c:pt idx="30">
                  <c:v>14.415093194176254</c:v>
                </c:pt>
                <c:pt idx="31">
                  <c:v>14.414877948835958</c:v>
                </c:pt>
                <c:pt idx="32">
                  <c:v>14.414662692733398</c:v>
                </c:pt>
                <c:pt idx="33">
                  <c:v>14.414447425868035</c:v>
                </c:pt>
                <c:pt idx="34">
                  <c:v>14.414232148239329</c:v>
                </c:pt>
                <c:pt idx="35">
                  <c:v>14.41401685984674</c:v>
                </c:pt>
                <c:pt idx="36">
                  <c:v>14.413801560689729</c:v>
                </c:pt>
                <c:pt idx="37">
                  <c:v>14.413586250767763</c:v>
                </c:pt>
                <c:pt idx="38">
                  <c:v>14.413370930080298</c:v>
                </c:pt>
                <c:pt idx="39">
                  <c:v>14.413155598626801</c:v>
                </c:pt>
                <c:pt idx="40">
                  <c:v>14.412940256406733</c:v>
                </c:pt>
                <c:pt idx="41">
                  <c:v>14.412724903419553</c:v>
                </c:pt>
                <c:pt idx="42">
                  <c:v>14.412509539664725</c:v>
                </c:pt>
                <c:pt idx="43">
                  <c:v>14.412294165141711</c:v>
                </c:pt>
                <c:pt idx="44">
                  <c:v>14.412078779849967</c:v>
                </c:pt>
                <c:pt idx="45">
                  <c:v>14.41186338378896</c:v>
                </c:pt>
                <c:pt idx="46">
                  <c:v>14.411647976958148</c:v>
                </c:pt>
                <c:pt idx="47">
                  <c:v>14.411432559356996</c:v>
                </c:pt>
                <c:pt idx="48">
                  <c:v>14.411217130984966</c:v>
                </c:pt>
                <c:pt idx="49">
                  <c:v>14.411001691841514</c:v>
                </c:pt>
                <c:pt idx="50">
                  <c:v>14.410786241926107</c:v>
                </c:pt>
                <c:pt idx="51">
                  <c:v>14.410570781238203</c:v>
                </c:pt>
                <c:pt idx="52">
                  <c:v>14.410355309777263</c:v>
                </c:pt>
                <c:pt idx="53">
                  <c:v>14.410139827542753</c:v>
                </c:pt>
                <c:pt idx="54">
                  <c:v>14.40992433453413</c:v>
                </c:pt>
                <c:pt idx="55">
                  <c:v>14.40970883075086</c:v>
                </c:pt>
                <c:pt idx="56">
                  <c:v>14.4094933161924</c:v>
                </c:pt>
                <c:pt idx="57">
                  <c:v>14.409277790858209</c:v>
                </c:pt>
                <c:pt idx="58">
                  <c:v>14.409062254747754</c:v>
                </c:pt>
                <c:pt idx="59">
                  <c:v>14.408846707860492</c:v>
                </c:pt>
                <c:pt idx="60">
                  <c:v>14.408631150195887</c:v>
                </c:pt>
                <c:pt idx="61">
                  <c:v>14.408415581753395</c:v>
                </c:pt>
                <c:pt idx="62">
                  <c:v>14.408200002532482</c:v>
                </c:pt>
                <c:pt idx="63">
                  <c:v>14.40798441253261</c:v>
                </c:pt>
                <c:pt idx="64">
                  <c:v>14.407768811753236</c:v>
                </c:pt>
                <c:pt idx="65">
                  <c:v>14.407553200193821</c:v>
                </c:pt>
                <c:pt idx="66">
                  <c:v>14.407337577853827</c:v>
                </c:pt>
                <c:pt idx="67">
                  <c:v>14.407121944732721</c:v>
                </c:pt>
                <c:pt idx="68">
                  <c:v>14.406906300829958</c:v>
                </c:pt>
                <c:pt idx="69">
                  <c:v>14.406690646145</c:v>
                </c:pt>
                <c:pt idx="70">
                  <c:v>14.406474980677311</c:v>
                </c:pt>
                <c:pt idx="71">
                  <c:v>14.406259304426346</c:v>
                </c:pt>
                <c:pt idx="72">
                  <c:v>14.406043617391568</c:v>
                </c:pt>
                <c:pt idx="73">
                  <c:v>14.405827919572438</c:v>
                </c:pt>
                <c:pt idx="74">
                  <c:v>14.405612210968417</c:v>
                </c:pt>
                <c:pt idx="75">
                  <c:v>14.405396491578967</c:v>
                </c:pt>
                <c:pt idx="76">
                  <c:v>14.405180761403543</c:v>
                </c:pt>
                <c:pt idx="77">
                  <c:v>14.404965020441614</c:v>
                </c:pt>
                <c:pt idx="78">
                  <c:v>14.404749268692633</c:v>
                </c:pt>
                <c:pt idx="79">
                  <c:v>14.404533506156065</c:v>
                </c:pt>
                <c:pt idx="80">
                  <c:v>14.404317732831375</c:v>
                </c:pt>
                <c:pt idx="81">
                  <c:v>14.404101948718017</c:v>
                </c:pt>
                <c:pt idx="82">
                  <c:v>14.403886153815456</c:v>
                </c:pt>
                <c:pt idx="83">
                  <c:v>14.403670348123148</c:v>
                </c:pt>
                <c:pt idx="84">
                  <c:v>14.403454531640556</c:v>
                </c:pt>
                <c:pt idx="85">
                  <c:v>14.403238704367139</c:v>
                </c:pt>
                <c:pt idx="86">
                  <c:v>14.403022866302356</c:v>
                </c:pt>
                <c:pt idx="87">
                  <c:v>14.402807017445669</c:v>
                </c:pt>
                <c:pt idx="88">
                  <c:v>14.402591157796541</c:v>
                </c:pt>
                <c:pt idx="89">
                  <c:v>14.402375287354428</c:v>
                </c:pt>
                <c:pt idx="90">
                  <c:v>14.402159406118797</c:v>
                </c:pt>
                <c:pt idx="91">
                  <c:v>14.401943514089099</c:v>
                </c:pt>
                <c:pt idx="92">
                  <c:v>14.401727611264802</c:v>
                </c:pt>
                <c:pt idx="93">
                  <c:v>14.401511697645365</c:v>
                </c:pt>
                <c:pt idx="94">
                  <c:v>14.401295773230245</c:v>
                </c:pt>
                <c:pt idx="95">
                  <c:v>14.401079838018909</c:v>
                </c:pt>
                <c:pt idx="96">
                  <c:v>14.400863892010808</c:v>
                </c:pt>
                <c:pt idx="97">
                  <c:v>14.400647935205406</c:v>
                </c:pt>
                <c:pt idx="98">
                  <c:v>14.400431967602163</c:v>
                </c:pt>
                <c:pt idx="99">
                  <c:v>14.400215989200541</c:v>
                </c:pt>
                <c:pt idx="100">
                  <c:v>14.400000000000002</c:v>
                </c:pt>
              </c:numCache>
            </c:numRef>
          </c:val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Backwards!$L$37:$DH$37</c:f>
              <c:numCache>
                <c:formatCode>General</c:formatCode>
                <c:ptCount val="101"/>
                <c:pt idx="0">
                  <c:v>15.141545552599743</c:v>
                </c:pt>
                <c:pt idx="1">
                  <c:v>15.141330629877228</c:v>
                </c:pt>
                <c:pt idx="2">
                  <c:v>15.141115696408599</c:v>
                </c:pt>
                <c:pt idx="3">
                  <c:v>15.140900752193311</c:v>
                </c:pt>
                <c:pt idx="4">
                  <c:v>15.140685797230827</c:v>
                </c:pt>
                <c:pt idx="5">
                  <c:v>15.140470831520609</c:v>
                </c:pt>
                <c:pt idx="6">
                  <c:v>15.140255855062115</c:v>
                </c:pt>
                <c:pt idx="7">
                  <c:v>15.140040867854806</c:v>
                </c:pt>
                <c:pt idx="8">
                  <c:v>15.139825869898145</c:v>
                </c:pt>
                <c:pt idx="9">
                  <c:v>15.139610861191594</c:v>
                </c:pt>
                <c:pt idx="10">
                  <c:v>15.139395841734615</c:v>
                </c:pt>
                <c:pt idx="11">
                  <c:v>15.139180811526668</c:v>
                </c:pt>
                <c:pt idx="12">
                  <c:v>15.138965770567214</c:v>
                </c:pt>
                <c:pt idx="13">
                  <c:v>15.138750718855716</c:v>
                </c:pt>
                <c:pt idx="14">
                  <c:v>15.138535656391642</c:v>
                </c:pt>
                <c:pt idx="15">
                  <c:v>15.138320583174446</c:v>
                </c:pt>
                <c:pt idx="16">
                  <c:v>15.13810549920359</c:v>
                </c:pt>
                <c:pt idx="17">
                  <c:v>15.137890404478538</c:v>
                </c:pt>
                <c:pt idx="18">
                  <c:v>15.137675298998751</c:v>
                </c:pt>
                <c:pt idx="19">
                  <c:v>15.137460182763691</c:v>
                </c:pt>
                <c:pt idx="20">
                  <c:v>15.137245055772826</c:v>
                </c:pt>
                <c:pt idx="21">
                  <c:v>15.137029918025609</c:v>
                </c:pt>
                <c:pt idx="22">
                  <c:v>15.136814769521505</c:v>
                </c:pt>
                <c:pt idx="23">
                  <c:v>15.136599610259976</c:v>
                </c:pt>
                <c:pt idx="24">
                  <c:v>15.136384440240487</c:v>
                </c:pt>
                <c:pt idx="25">
                  <c:v>15.1361692594625</c:v>
                </c:pt>
                <c:pt idx="26">
                  <c:v>15.13595406792547</c:v>
                </c:pt>
                <c:pt idx="27">
                  <c:v>15.135738865628865</c:v>
                </c:pt>
                <c:pt idx="28">
                  <c:v>15.135523652572147</c:v>
                </c:pt>
                <c:pt idx="29">
                  <c:v>15.135308428754776</c:v>
                </c:pt>
                <c:pt idx="30">
                  <c:v>15.135093194176216</c:v>
                </c:pt>
                <c:pt idx="31">
                  <c:v>15.134877948835921</c:v>
                </c:pt>
                <c:pt idx="32">
                  <c:v>15.134662692733365</c:v>
                </c:pt>
                <c:pt idx="33">
                  <c:v>15.134447425867998</c:v>
                </c:pt>
                <c:pt idx="34">
                  <c:v>15.13423214823929</c:v>
                </c:pt>
                <c:pt idx="35">
                  <c:v>15.134016859846705</c:v>
                </c:pt>
                <c:pt idx="36">
                  <c:v>15.133801560689696</c:v>
                </c:pt>
                <c:pt idx="37">
                  <c:v>15.133586250767731</c:v>
                </c:pt>
                <c:pt idx="38">
                  <c:v>15.13337093008027</c:v>
                </c:pt>
                <c:pt idx="39">
                  <c:v>15.133155598626777</c:v>
                </c:pt>
                <c:pt idx="40">
                  <c:v>15.132940256406707</c:v>
                </c:pt>
                <c:pt idx="41">
                  <c:v>15.132724903419529</c:v>
                </c:pt>
                <c:pt idx="42">
                  <c:v>15.132509539664701</c:v>
                </c:pt>
                <c:pt idx="43">
                  <c:v>15.132294165141683</c:v>
                </c:pt>
                <c:pt idx="44">
                  <c:v>15.132078779849941</c:v>
                </c:pt>
                <c:pt idx="45">
                  <c:v>15.131863383788932</c:v>
                </c:pt>
                <c:pt idx="46">
                  <c:v>15.131647976958126</c:v>
                </c:pt>
                <c:pt idx="47">
                  <c:v>15.131432559356975</c:v>
                </c:pt>
                <c:pt idx="48">
                  <c:v>15.131217130984943</c:v>
                </c:pt>
                <c:pt idx="49">
                  <c:v>15.131001691841494</c:v>
                </c:pt>
                <c:pt idx="50">
                  <c:v>15.130786241926085</c:v>
                </c:pt>
                <c:pt idx="51">
                  <c:v>15.13057078123818</c:v>
                </c:pt>
                <c:pt idx="52">
                  <c:v>15.130355309777242</c:v>
                </c:pt>
                <c:pt idx="53">
                  <c:v>15.130139827542731</c:v>
                </c:pt>
                <c:pt idx="54">
                  <c:v>15.129924334534106</c:v>
                </c:pt>
                <c:pt idx="55">
                  <c:v>15.129708830750831</c:v>
                </c:pt>
                <c:pt idx="56">
                  <c:v>15.129493316192374</c:v>
                </c:pt>
                <c:pt idx="57">
                  <c:v>15.12927779085819</c:v>
                </c:pt>
                <c:pt idx="58">
                  <c:v>15.129062254747735</c:v>
                </c:pt>
                <c:pt idx="59">
                  <c:v>15.128846707860474</c:v>
                </c:pt>
                <c:pt idx="60">
                  <c:v>15.128631150195865</c:v>
                </c:pt>
                <c:pt idx="61">
                  <c:v>15.128415581753373</c:v>
                </c:pt>
                <c:pt idx="62">
                  <c:v>15.128200002532457</c:v>
                </c:pt>
                <c:pt idx="63">
                  <c:v>15.127984412532586</c:v>
                </c:pt>
                <c:pt idx="64">
                  <c:v>15.127768811753215</c:v>
                </c:pt>
                <c:pt idx="65">
                  <c:v>15.127553200193805</c:v>
                </c:pt>
                <c:pt idx="66">
                  <c:v>15.127337577853817</c:v>
                </c:pt>
                <c:pt idx="67">
                  <c:v>15.127121944732711</c:v>
                </c:pt>
                <c:pt idx="68">
                  <c:v>15.126906300829948</c:v>
                </c:pt>
                <c:pt idx="69">
                  <c:v>15.126690646144988</c:v>
                </c:pt>
                <c:pt idx="70">
                  <c:v>15.126474980677296</c:v>
                </c:pt>
                <c:pt idx="71">
                  <c:v>15.126259304426329</c:v>
                </c:pt>
                <c:pt idx="72">
                  <c:v>15.126043617391547</c:v>
                </c:pt>
                <c:pt idx="73">
                  <c:v>15.125827919572414</c:v>
                </c:pt>
                <c:pt idx="74">
                  <c:v>15.125612210968395</c:v>
                </c:pt>
                <c:pt idx="75">
                  <c:v>15.125396491578941</c:v>
                </c:pt>
                <c:pt idx="76">
                  <c:v>15.125180761403522</c:v>
                </c:pt>
                <c:pt idx="77">
                  <c:v>15.124965020441595</c:v>
                </c:pt>
                <c:pt idx="78">
                  <c:v>15.124749268692616</c:v>
                </c:pt>
                <c:pt idx="79">
                  <c:v>15.12453350615605</c:v>
                </c:pt>
                <c:pt idx="80">
                  <c:v>15.12431773283136</c:v>
                </c:pt>
                <c:pt idx="81">
                  <c:v>15.124101948718005</c:v>
                </c:pt>
                <c:pt idx="82">
                  <c:v>15.123886153815443</c:v>
                </c:pt>
                <c:pt idx="83">
                  <c:v>15.123670348123133</c:v>
                </c:pt>
                <c:pt idx="84">
                  <c:v>15.123454531640538</c:v>
                </c:pt>
                <c:pt idx="85">
                  <c:v>15.123238704367122</c:v>
                </c:pt>
                <c:pt idx="86">
                  <c:v>15.123022866302341</c:v>
                </c:pt>
                <c:pt idx="87">
                  <c:v>15.122807017445655</c:v>
                </c:pt>
                <c:pt idx="88">
                  <c:v>15.122591157796526</c:v>
                </c:pt>
                <c:pt idx="89">
                  <c:v>15.122375287354416</c:v>
                </c:pt>
                <c:pt idx="90">
                  <c:v>15.122159406118781</c:v>
                </c:pt>
                <c:pt idx="91">
                  <c:v>15.121943514089089</c:v>
                </c:pt>
                <c:pt idx="92">
                  <c:v>15.121727611264795</c:v>
                </c:pt>
                <c:pt idx="93">
                  <c:v>15.121511697645357</c:v>
                </c:pt>
                <c:pt idx="94">
                  <c:v>15.121295773230241</c:v>
                </c:pt>
                <c:pt idx="95">
                  <c:v>15.121079838018899</c:v>
                </c:pt>
                <c:pt idx="96">
                  <c:v>15.120863892010798</c:v>
                </c:pt>
                <c:pt idx="97">
                  <c:v>15.120647935205401</c:v>
                </c:pt>
                <c:pt idx="98">
                  <c:v>15.120431967602162</c:v>
                </c:pt>
                <c:pt idx="99">
                  <c:v>15.120215989200542</c:v>
                </c:pt>
                <c:pt idx="100">
                  <c:v>15.120000000000001</c:v>
                </c:pt>
              </c:numCache>
            </c:numRef>
          </c:val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Backwards!$L$38:$DH$38</c:f>
              <c:numCache>
                <c:formatCode>General</c:formatCode>
                <c:ptCount val="101"/>
                <c:pt idx="0">
                  <c:v>15.861545552598962</c:v>
                </c:pt>
                <c:pt idx="1">
                  <c:v>15.86133062987655</c:v>
                </c:pt>
                <c:pt idx="2">
                  <c:v>15.861115696408007</c:v>
                </c:pt>
                <c:pt idx="3">
                  <c:v>15.860900752192796</c:v>
                </c:pt>
                <c:pt idx="4">
                  <c:v>15.860685797230378</c:v>
                </c:pt>
                <c:pt idx="5">
                  <c:v>15.860470831520214</c:v>
                </c:pt>
                <c:pt idx="6">
                  <c:v>15.860255855061768</c:v>
                </c:pt>
                <c:pt idx="7">
                  <c:v>15.860040867854504</c:v>
                </c:pt>
                <c:pt idx="8">
                  <c:v>15.859825869897882</c:v>
                </c:pt>
                <c:pt idx="9">
                  <c:v>15.859610861191367</c:v>
                </c:pt>
                <c:pt idx="10">
                  <c:v>15.859395841734417</c:v>
                </c:pt>
                <c:pt idx="11">
                  <c:v>15.859180811526493</c:v>
                </c:pt>
                <c:pt idx="12">
                  <c:v>15.858965770567062</c:v>
                </c:pt>
                <c:pt idx="13">
                  <c:v>15.858750718855584</c:v>
                </c:pt>
                <c:pt idx="14">
                  <c:v>15.858535656391521</c:v>
                </c:pt>
                <c:pt idx="15">
                  <c:v>15.85832058317434</c:v>
                </c:pt>
                <c:pt idx="16">
                  <c:v>15.858105499203495</c:v>
                </c:pt>
                <c:pt idx="17">
                  <c:v>15.857890404478452</c:v>
                </c:pt>
                <c:pt idx="18">
                  <c:v>15.857675298998673</c:v>
                </c:pt>
                <c:pt idx="19">
                  <c:v>15.857460182763623</c:v>
                </c:pt>
                <c:pt idx="20">
                  <c:v>15.85724505577276</c:v>
                </c:pt>
                <c:pt idx="21">
                  <c:v>15.857029918025551</c:v>
                </c:pt>
                <c:pt idx="22">
                  <c:v>15.856814769521453</c:v>
                </c:pt>
                <c:pt idx="23">
                  <c:v>15.856599610259932</c:v>
                </c:pt>
                <c:pt idx="24">
                  <c:v>15.856384440240445</c:v>
                </c:pt>
                <c:pt idx="25">
                  <c:v>15.856169259462458</c:v>
                </c:pt>
                <c:pt idx="26">
                  <c:v>15.855954067925429</c:v>
                </c:pt>
                <c:pt idx="27">
                  <c:v>15.85573886562883</c:v>
                </c:pt>
                <c:pt idx="28">
                  <c:v>15.855523652572113</c:v>
                </c:pt>
                <c:pt idx="29">
                  <c:v>15.855308428754743</c:v>
                </c:pt>
                <c:pt idx="30">
                  <c:v>15.855093194176181</c:v>
                </c:pt>
                <c:pt idx="31">
                  <c:v>15.85487794883589</c:v>
                </c:pt>
                <c:pt idx="32">
                  <c:v>15.854662692733331</c:v>
                </c:pt>
                <c:pt idx="33">
                  <c:v>15.854447425867969</c:v>
                </c:pt>
                <c:pt idx="34">
                  <c:v>15.854232148239266</c:v>
                </c:pt>
                <c:pt idx="35">
                  <c:v>15.854016859846677</c:v>
                </c:pt>
                <c:pt idx="36">
                  <c:v>15.853801560689673</c:v>
                </c:pt>
                <c:pt idx="37">
                  <c:v>15.853586250767709</c:v>
                </c:pt>
                <c:pt idx="38">
                  <c:v>15.853370930080247</c:v>
                </c:pt>
                <c:pt idx="39">
                  <c:v>15.853155598626751</c:v>
                </c:pt>
                <c:pt idx="40">
                  <c:v>15.852940256406688</c:v>
                </c:pt>
                <c:pt idx="41">
                  <c:v>15.852724903419508</c:v>
                </c:pt>
                <c:pt idx="42">
                  <c:v>15.85250953966468</c:v>
                </c:pt>
                <c:pt idx="43">
                  <c:v>15.852294165141666</c:v>
                </c:pt>
                <c:pt idx="44">
                  <c:v>15.852078779849926</c:v>
                </c:pt>
                <c:pt idx="45">
                  <c:v>15.851863383788919</c:v>
                </c:pt>
                <c:pt idx="46">
                  <c:v>15.851647976958109</c:v>
                </c:pt>
                <c:pt idx="47">
                  <c:v>15.851432559356956</c:v>
                </c:pt>
                <c:pt idx="48">
                  <c:v>15.851217130984923</c:v>
                </c:pt>
                <c:pt idx="49">
                  <c:v>15.851001691841473</c:v>
                </c:pt>
                <c:pt idx="50">
                  <c:v>15.850786241926068</c:v>
                </c:pt>
                <c:pt idx="51">
                  <c:v>15.850570781238165</c:v>
                </c:pt>
                <c:pt idx="52">
                  <c:v>15.850355309777225</c:v>
                </c:pt>
                <c:pt idx="53">
                  <c:v>15.850139827542716</c:v>
                </c:pt>
                <c:pt idx="54">
                  <c:v>15.849924334534093</c:v>
                </c:pt>
                <c:pt idx="55">
                  <c:v>15.849708830750819</c:v>
                </c:pt>
                <c:pt idx="56">
                  <c:v>15.84949331619236</c:v>
                </c:pt>
                <c:pt idx="57">
                  <c:v>15.849277790858174</c:v>
                </c:pt>
                <c:pt idx="58">
                  <c:v>15.84906225474772</c:v>
                </c:pt>
                <c:pt idx="59">
                  <c:v>15.84884670786046</c:v>
                </c:pt>
                <c:pt idx="60">
                  <c:v>15.848631150195855</c:v>
                </c:pt>
                <c:pt idx="61">
                  <c:v>15.848415581753361</c:v>
                </c:pt>
                <c:pt idx="62">
                  <c:v>15.848200002532449</c:v>
                </c:pt>
                <c:pt idx="63">
                  <c:v>15.847984412532577</c:v>
                </c:pt>
                <c:pt idx="64">
                  <c:v>15.847768811753202</c:v>
                </c:pt>
                <c:pt idx="65">
                  <c:v>15.847553200193788</c:v>
                </c:pt>
                <c:pt idx="66">
                  <c:v>15.8473375778538</c:v>
                </c:pt>
                <c:pt idx="67">
                  <c:v>15.847121944732693</c:v>
                </c:pt>
                <c:pt idx="68">
                  <c:v>15.846906300829932</c:v>
                </c:pt>
                <c:pt idx="69">
                  <c:v>15.846690646144976</c:v>
                </c:pt>
                <c:pt idx="70">
                  <c:v>15.846474980677286</c:v>
                </c:pt>
                <c:pt idx="71">
                  <c:v>15.846259304426317</c:v>
                </c:pt>
                <c:pt idx="72">
                  <c:v>15.846043617391537</c:v>
                </c:pt>
                <c:pt idx="73">
                  <c:v>15.845827919572402</c:v>
                </c:pt>
                <c:pt idx="74">
                  <c:v>15.845612210968385</c:v>
                </c:pt>
                <c:pt idx="75">
                  <c:v>15.845396491578931</c:v>
                </c:pt>
                <c:pt idx="76">
                  <c:v>15.84518076140351</c:v>
                </c:pt>
                <c:pt idx="77">
                  <c:v>15.844965020441583</c:v>
                </c:pt>
                <c:pt idx="78">
                  <c:v>15.844749268692604</c:v>
                </c:pt>
                <c:pt idx="79">
                  <c:v>15.844533506156042</c:v>
                </c:pt>
                <c:pt idx="80">
                  <c:v>15.844317732831351</c:v>
                </c:pt>
                <c:pt idx="81">
                  <c:v>15.844101948717991</c:v>
                </c:pt>
                <c:pt idx="82">
                  <c:v>15.843886153815429</c:v>
                </c:pt>
                <c:pt idx="83">
                  <c:v>15.843670348123121</c:v>
                </c:pt>
                <c:pt idx="84">
                  <c:v>15.843454531640525</c:v>
                </c:pt>
                <c:pt idx="85">
                  <c:v>15.84323870436711</c:v>
                </c:pt>
                <c:pt idx="86">
                  <c:v>15.843022866302332</c:v>
                </c:pt>
                <c:pt idx="87">
                  <c:v>15.842807017445649</c:v>
                </c:pt>
                <c:pt idx="88">
                  <c:v>15.842591157796521</c:v>
                </c:pt>
                <c:pt idx="89">
                  <c:v>15.842375287354409</c:v>
                </c:pt>
                <c:pt idx="90">
                  <c:v>15.842159406118776</c:v>
                </c:pt>
                <c:pt idx="91">
                  <c:v>15.841943514089085</c:v>
                </c:pt>
                <c:pt idx="92">
                  <c:v>15.841727611264789</c:v>
                </c:pt>
                <c:pt idx="93">
                  <c:v>15.841511697645357</c:v>
                </c:pt>
                <c:pt idx="94">
                  <c:v>15.84129577323024</c:v>
                </c:pt>
                <c:pt idx="95">
                  <c:v>15.841079838018899</c:v>
                </c:pt>
                <c:pt idx="96">
                  <c:v>15.840863892010802</c:v>
                </c:pt>
                <c:pt idx="97">
                  <c:v>15.840647935205402</c:v>
                </c:pt>
                <c:pt idx="98">
                  <c:v>15.840431967602161</c:v>
                </c:pt>
                <c:pt idx="99">
                  <c:v>15.840215989200541</c:v>
                </c:pt>
                <c:pt idx="100">
                  <c:v>15.84</c:v>
                </c:pt>
              </c:numCache>
            </c:numRef>
          </c:val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Backwards!$L$39:$DH$39</c:f>
              <c:numCache>
                <c:formatCode>General</c:formatCode>
                <c:ptCount val="101"/>
                <c:pt idx="0">
                  <c:v>16.581545552598701</c:v>
                </c:pt>
                <c:pt idx="1">
                  <c:v>16.581330629876319</c:v>
                </c:pt>
                <c:pt idx="2">
                  <c:v>16.581115696407803</c:v>
                </c:pt>
                <c:pt idx="3">
                  <c:v>16.580900752192619</c:v>
                </c:pt>
                <c:pt idx="4">
                  <c:v>16.580685797230217</c:v>
                </c:pt>
                <c:pt idx="5">
                  <c:v>16.580470831520067</c:v>
                </c:pt>
                <c:pt idx="6">
                  <c:v>16.580255855061637</c:v>
                </c:pt>
                <c:pt idx="7">
                  <c:v>16.58004086785439</c:v>
                </c:pt>
                <c:pt idx="8">
                  <c:v>16.579825869897778</c:v>
                </c:pt>
                <c:pt idx="9">
                  <c:v>16.57961086119127</c:v>
                </c:pt>
                <c:pt idx="10">
                  <c:v>16.579395841734325</c:v>
                </c:pt>
                <c:pt idx="11">
                  <c:v>16.57918081152641</c:v>
                </c:pt>
                <c:pt idx="12">
                  <c:v>16.578965770566988</c:v>
                </c:pt>
                <c:pt idx="13">
                  <c:v>16.578750718855506</c:v>
                </c:pt>
                <c:pt idx="14">
                  <c:v>16.578535656391445</c:v>
                </c:pt>
                <c:pt idx="15">
                  <c:v>16.578320583174264</c:v>
                </c:pt>
                <c:pt idx="16">
                  <c:v>16.578105499203424</c:v>
                </c:pt>
                <c:pt idx="17">
                  <c:v>16.577890404478389</c:v>
                </c:pt>
                <c:pt idx="18">
                  <c:v>16.577675298998617</c:v>
                </c:pt>
                <c:pt idx="19">
                  <c:v>16.577460182763566</c:v>
                </c:pt>
                <c:pt idx="20">
                  <c:v>16.577245055772707</c:v>
                </c:pt>
                <c:pt idx="21">
                  <c:v>16.577029918025499</c:v>
                </c:pt>
                <c:pt idx="22">
                  <c:v>16.576814769521398</c:v>
                </c:pt>
                <c:pt idx="23">
                  <c:v>16.57659961025988</c:v>
                </c:pt>
                <c:pt idx="24">
                  <c:v>16.576384440240393</c:v>
                </c:pt>
                <c:pt idx="25">
                  <c:v>16.576169259462404</c:v>
                </c:pt>
                <c:pt idx="26">
                  <c:v>16.575954067925384</c:v>
                </c:pt>
                <c:pt idx="27">
                  <c:v>16.575738865628779</c:v>
                </c:pt>
                <c:pt idx="28">
                  <c:v>16.575523652572063</c:v>
                </c:pt>
                <c:pt idx="29">
                  <c:v>16.575308428754692</c:v>
                </c:pt>
                <c:pt idx="30">
                  <c:v>16.57509319417613</c:v>
                </c:pt>
                <c:pt idx="31">
                  <c:v>16.574877948835841</c:v>
                </c:pt>
                <c:pt idx="32">
                  <c:v>16.574662692733295</c:v>
                </c:pt>
                <c:pt idx="33">
                  <c:v>16.57444742586793</c:v>
                </c:pt>
                <c:pt idx="34">
                  <c:v>16.574232148239222</c:v>
                </c:pt>
                <c:pt idx="35">
                  <c:v>16.574016859846637</c:v>
                </c:pt>
                <c:pt idx="36">
                  <c:v>16.573801560689631</c:v>
                </c:pt>
                <c:pt idx="37">
                  <c:v>16.573586250767669</c:v>
                </c:pt>
                <c:pt idx="38">
                  <c:v>16.573370930080205</c:v>
                </c:pt>
                <c:pt idx="39">
                  <c:v>16.573155598626709</c:v>
                </c:pt>
                <c:pt idx="40">
                  <c:v>16.57294025640665</c:v>
                </c:pt>
                <c:pt idx="41">
                  <c:v>16.57272490341947</c:v>
                </c:pt>
                <c:pt idx="42">
                  <c:v>16.572509539664647</c:v>
                </c:pt>
                <c:pt idx="43">
                  <c:v>16.572294165141628</c:v>
                </c:pt>
                <c:pt idx="44">
                  <c:v>16.572078779849885</c:v>
                </c:pt>
                <c:pt idx="45">
                  <c:v>16.571863383788877</c:v>
                </c:pt>
                <c:pt idx="46">
                  <c:v>16.571647976958065</c:v>
                </c:pt>
                <c:pt idx="47">
                  <c:v>16.571432559356914</c:v>
                </c:pt>
                <c:pt idx="48">
                  <c:v>16.571217130984888</c:v>
                </c:pt>
                <c:pt idx="49">
                  <c:v>16.571001691841442</c:v>
                </c:pt>
                <c:pt idx="50">
                  <c:v>16.570786241926037</c:v>
                </c:pt>
                <c:pt idx="51">
                  <c:v>16.570570781238136</c:v>
                </c:pt>
                <c:pt idx="52">
                  <c:v>16.570355309777192</c:v>
                </c:pt>
                <c:pt idx="53">
                  <c:v>16.570139827542679</c:v>
                </c:pt>
                <c:pt idx="54">
                  <c:v>16.569924334534058</c:v>
                </c:pt>
                <c:pt idx="55">
                  <c:v>16.569708830750791</c:v>
                </c:pt>
                <c:pt idx="56">
                  <c:v>16.569493316192329</c:v>
                </c:pt>
                <c:pt idx="57">
                  <c:v>16.569277790858138</c:v>
                </c:pt>
                <c:pt idx="58">
                  <c:v>16.569062254747685</c:v>
                </c:pt>
                <c:pt idx="59">
                  <c:v>16.568846707860427</c:v>
                </c:pt>
                <c:pt idx="60">
                  <c:v>16.568631150195824</c:v>
                </c:pt>
                <c:pt idx="61">
                  <c:v>16.568415581753332</c:v>
                </c:pt>
                <c:pt idx="62">
                  <c:v>16.568200002532414</c:v>
                </c:pt>
                <c:pt idx="63">
                  <c:v>16.567984412532542</c:v>
                </c:pt>
                <c:pt idx="64">
                  <c:v>16.567768811753172</c:v>
                </c:pt>
                <c:pt idx="65">
                  <c:v>16.567553200193771</c:v>
                </c:pt>
                <c:pt idx="66">
                  <c:v>16.567337577853781</c:v>
                </c:pt>
                <c:pt idx="67">
                  <c:v>16.567121944732676</c:v>
                </c:pt>
                <c:pt idx="68">
                  <c:v>16.566906300829913</c:v>
                </c:pt>
                <c:pt idx="69">
                  <c:v>16.566690646144956</c:v>
                </c:pt>
                <c:pt idx="70">
                  <c:v>16.566474980677263</c:v>
                </c:pt>
                <c:pt idx="71">
                  <c:v>16.566259304426296</c:v>
                </c:pt>
                <c:pt idx="72">
                  <c:v>16.566043617391518</c:v>
                </c:pt>
                <c:pt idx="73">
                  <c:v>16.565827919572392</c:v>
                </c:pt>
                <c:pt idx="74">
                  <c:v>16.565612210968371</c:v>
                </c:pt>
                <c:pt idx="75">
                  <c:v>16.56539649157892</c:v>
                </c:pt>
                <c:pt idx="76">
                  <c:v>16.565180761403489</c:v>
                </c:pt>
                <c:pt idx="77">
                  <c:v>16.564965020441559</c:v>
                </c:pt>
                <c:pt idx="78">
                  <c:v>16.56474926869258</c:v>
                </c:pt>
                <c:pt idx="79">
                  <c:v>16.564533506156021</c:v>
                </c:pt>
                <c:pt idx="80">
                  <c:v>16.564317732831327</c:v>
                </c:pt>
                <c:pt idx="81">
                  <c:v>16.564101948717973</c:v>
                </c:pt>
                <c:pt idx="82">
                  <c:v>16.563886153815407</c:v>
                </c:pt>
                <c:pt idx="83">
                  <c:v>16.563670348123097</c:v>
                </c:pt>
                <c:pt idx="84">
                  <c:v>16.563454531640502</c:v>
                </c:pt>
                <c:pt idx="85">
                  <c:v>16.563238704367084</c:v>
                </c:pt>
                <c:pt idx="86">
                  <c:v>16.563022866302298</c:v>
                </c:pt>
                <c:pt idx="87">
                  <c:v>16.562807017445621</c:v>
                </c:pt>
                <c:pt idx="88">
                  <c:v>16.562591157796493</c:v>
                </c:pt>
                <c:pt idx="89">
                  <c:v>16.562375287354389</c:v>
                </c:pt>
                <c:pt idx="90">
                  <c:v>16.562159406118756</c:v>
                </c:pt>
                <c:pt idx="91">
                  <c:v>16.561943514089069</c:v>
                </c:pt>
                <c:pt idx="92">
                  <c:v>16.561727611264775</c:v>
                </c:pt>
                <c:pt idx="93">
                  <c:v>16.56151169764534</c:v>
                </c:pt>
                <c:pt idx="94">
                  <c:v>16.561295773230221</c:v>
                </c:pt>
                <c:pt idx="95">
                  <c:v>16.561079838018884</c:v>
                </c:pt>
                <c:pt idx="96">
                  <c:v>16.560863892010783</c:v>
                </c:pt>
                <c:pt idx="97">
                  <c:v>16.560647935205388</c:v>
                </c:pt>
                <c:pt idx="98">
                  <c:v>16.560431967602153</c:v>
                </c:pt>
                <c:pt idx="99">
                  <c:v>16.560215989200536</c:v>
                </c:pt>
                <c:pt idx="100">
                  <c:v>16.559999999999999</c:v>
                </c:pt>
              </c:numCache>
            </c:numRef>
          </c:val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Backwards!$L$40:$DH$40</c:f>
              <c:numCache>
                <c:formatCode>General</c:formatCode>
                <c:ptCount val="101"/>
                <c:pt idx="0">
                  <c:v>17.301545552598611</c:v>
                </c:pt>
                <c:pt idx="1">
                  <c:v>17.301330629876244</c:v>
                </c:pt>
                <c:pt idx="2">
                  <c:v>17.301115696407731</c:v>
                </c:pt>
                <c:pt idx="3">
                  <c:v>17.300900752192547</c:v>
                </c:pt>
                <c:pt idx="4">
                  <c:v>17.300685797230159</c:v>
                </c:pt>
                <c:pt idx="5">
                  <c:v>17.30047083152002</c:v>
                </c:pt>
                <c:pt idx="6">
                  <c:v>17.300255855061597</c:v>
                </c:pt>
                <c:pt idx="7">
                  <c:v>17.300040867854346</c:v>
                </c:pt>
                <c:pt idx="8">
                  <c:v>17.299825869897738</c:v>
                </c:pt>
                <c:pt idx="9">
                  <c:v>17.29961086119123</c:v>
                </c:pt>
                <c:pt idx="10">
                  <c:v>17.299395841734292</c:v>
                </c:pt>
                <c:pt idx="11">
                  <c:v>17.299180811526377</c:v>
                </c:pt>
                <c:pt idx="12">
                  <c:v>17.298965770566948</c:v>
                </c:pt>
                <c:pt idx="13">
                  <c:v>17.298750718855477</c:v>
                </c:pt>
                <c:pt idx="14">
                  <c:v>17.298535656391419</c:v>
                </c:pt>
                <c:pt idx="15">
                  <c:v>17.298320583174235</c:v>
                </c:pt>
                <c:pt idx="16">
                  <c:v>17.298105499203395</c:v>
                </c:pt>
                <c:pt idx="17">
                  <c:v>17.297890404478363</c:v>
                </c:pt>
                <c:pt idx="18">
                  <c:v>17.297675298998584</c:v>
                </c:pt>
                <c:pt idx="19">
                  <c:v>17.297460182763526</c:v>
                </c:pt>
                <c:pt idx="20">
                  <c:v>17.29724505577267</c:v>
                </c:pt>
                <c:pt idx="21">
                  <c:v>17.297029918025469</c:v>
                </c:pt>
                <c:pt idx="22">
                  <c:v>17.296814769521372</c:v>
                </c:pt>
                <c:pt idx="23">
                  <c:v>17.296599610259854</c:v>
                </c:pt>
                <c:pt idx="24">
                  <c:v>17.29638444024037</c:v>
                </c:pt>
                <c:pt idx="25">
                  <c:v>17.296169259462381</c:v>
                </c:pt>
                <c:pt idx="26">
                  <c:v>17.295954067925358</c:v>
                </c:pt>
                <c:pt idx="27">
                  <c:v>17.295738865628756</c:v>
                </c:pt>
                <c:pt idx="28">
                  <c:v>17.29552365257204</c:v>
                </c:pt>
                <c:pt idx="29">
                  <c:v>17.295308428754669</c:v>
                </c:pt>
                <c:pt idx="30">
                  <c:v>17.295093194176115</c:v>
                </c:pt>
                <c:pt idx="31">
                  <c:v>17.294877948835826</c:v>
                </c:pt>
                <c:pt idx="32">
                  <c:v>17.294662692733265</c:v>
                </c:pt>
                <c:pt idx="33">
                  <c:v>17.294447425867912</c:v>
                </c:pt>
                <c:pt idx="34">
                  <c:v>17.294232148239203</c:v>
                </c:pt>
                <c:pt idx="35">
                  <c:v>17.294016859846611</c:v>
                </c:pt>
                <c:pt idx="36">
                  <c:v>17.293801560689609</c:v>
                </c:pt>
                <c:pt idx="37">
                  <c:v>17.29358625076765</c:v>
                </c:pt>
                <c:pt idx="38">
                  <c:v>17.29337093008019</c:v>
                </c:pt>
                <c:pt idx="39">
                  <c:v>17.293155598626686</c:v>
                </c:pt>
                <c:pt idx="40">
                  <c:v>17.292940256406617</c:v>
                </c:pt>
                <c:pt idx="41">
                  <c:v>17.292724903419444</c:v>
                </c:pt>
                <c:pt idx="42">
                  <c:v>17.292509539664614</c:v>
                </c:pt>
                <c:pt idx="43">
                  <c:v>17.292294165141602</c:v>
                </c:pt>
                <c:pt idx="44">
                  <c:v>17.292078779849863</c:v>
                </c:pt>
                <c:pt idx="45">
                  <c:v>17.291863383788854</c:v>
                </c:pt>
                <c:pt idx="46">
                  <c:v>17.291647976958046</c:v>
                </c:pt>
                <c:pt idx="47">
                  <c:v>17.291432559356892</c:v>
                </c:pt>
                <c:pt idx="48">
                  <c:v>17.291217130984862</c:v>
                </c:pt>
                <c:pt idx="49">
                  <c:v>17.291001691841409</c:v>
                </c:pt>
                <c:pt idx="50">
                  <c:v>17.290786241926011</c:v>
                </c:pt>
                <c:pt idx="51">
                  <c:v>17.290570781238106</c:v>
                </c:pt>
                <c:pt idx="52">
                  <c:v>17.290355309777166</c:v>
                </c:pt>
                <c:pt idx="53">
                  <c:v>17.29013982754266</c:v>
                </c:pt>
                <c:pt idx="54">
                  <c:v>17.289924334534042</c:v>
                </c:pt>
                <c:pt idx="55">
                  <c:v>17.289708830750772</c:v>
                </c:pt>
                <c:pt idx="56">
                  <c:v>17.28949331619231</c:v>
                </c:pt>
                <c:pt idx="57">
                  <c:v>17.289277790858122</c:v>
                </c:pt>
                <c:pt idx="58">
                  <c:v>17.289062254747662</c:v>
                </c:pt>
                <c:pt idx="59">
                  <c:v>17.288846707860397</c:v>
                </c:pt>
                <c:pt idx="60">
                  <c:v>17.288631150195801</c:v>
                </c:pt>
                <c:pt idx="61">
                  <c:v>17.288415581753313</c:v>
                </c:pt>
                <c:pt idx="62">
                  <c:v>17.288200002532395</c:v>
                </c:pt>
                <c:pt idx="63">
                  <c:v>17.28798441253252</c:v>
                </c:pt>
                <c:pt idx="64">
                  <c:v>17.287768811753143</c:v>
                </c:pt>
                <c:pt idx="65">
                  <c:v>17.287553200193742</c:v>
                </c:pt>
                <c:pt idx="66">
                  <c:v>17.287337577853751</c:v>
                </c:pt>
                <c:pt idx="67">
                  <c:v>17.287121944732647</c:v>
                </c:pt>
                <c:pt idx="68">
                  <c:v>17.286906300829877</c:v>
                </c:pt>
                <c:pt idx="69">
                  <c:v>17.286690646144919</c:v>
                </c:pt>
                <c:pt idx="70">
                  <c:v>17.28647498067722</c:v>
                </c:pt>
                <c:pt idx="71">
                  <c:v>17.286259304426252</c:v>
                </c:pt>
                <c:pt idx="72">
                  <c:v>17.286043617391474</c:v>
                </c:pt>
                <c:pt idx="73">
                  <c:v>17.285827919572345</c:v>
                </c:pt>
                <c:pt idx="74">
                  <c:v>17.285612210968324</c:v>
                </c:pt>
                <c:pt idx="75">
                  <c:v>17.285396491578872</c:v>
                </c:pt>
                <c:pt idx="76">
                  <c:v>17.285180761403456</c:v>
                </c:pt>
                <c:pt idx="77">
                  <c:v>17.284965020441529</c:v>
                </c:pt>
                <c:pt idx="78">
                  <c:v>17.284749268692554</c:v>
                </c:pt>
                <c:pt idx="79">
                  <c:v>17.284533506155991</c:v>
                </c:pt>
                <c:pt idx="80">
                  <c:v>17.284317732831305</c:v>
                </c:pt>
                <c:pt idx="81">
                  <c:v>17.284101948717943</c:v>
                </c:pt>
                <c:pt idx="82">
                  <c:v>17.283886153815381</c:v>
                </c:pt>
                <c:pt idx="83">
                  <c:v>17.283670348123078</c:v>
                </c:pt>
                <c:pt idx="84">
                  <c:v>17.283454531640487</c:v>
                </c:pt>
                <c:pt idx="85">
                  <c:v>17.283238704367069</c:v>
                </c:pt>
                <c:pt idx="86">
                  <c:v>17.283022866302286</c:v>
                </c:pt>
                <c:pt idx="87">
                  <c:v>17.282807017445609</c:v>
                </c:pt>
                <c:pt idx="88">
                  <c:v>17.282591157796482</c:v>
                </c:pt>
                <c:pt idx="89">
                  <c:v>17.282375287354377</c:v>
                </c:pt>
                <c:pt idx="90">
                  <c:v>17.282159406118748</c:v>
                </c:pt>
                <c:pt idx="91">
                  <c:v>17.281943514089054</c:v>
                </c:pt>
                <c:pt idx="92">
                  <c:v>17.28172761126476</c:v>
                </c:pt>
                <c:pt idx="93">
                  <c:v>17.281511697645328</c:v>
                </c:pt>
                <c:pt idx="94">
                  <c:v>17.281295773230212</c:v>
                </c:pt>
                <c:pt idx="95">
                  <c:v>17.281079838018879</c:v>
                </c:pt>
                <c:pt idx="96">
                  <c:v>17.280863892010782</c:v>
                </c:pt>
                <c:pt idx="97">
                  <c:v>17.280647935205383</c:v>
                </c:pt>
                <c:pt idx="98">
                  <c:v>17.280431967602151</c:v>
                </c:pt>
                <c:pt idx="99">
                  <c:v>17.280215989200535</c:v>
                </c:pt>
                <c:pt idx="100">
                  <c:v>17.279999999999998</c:v>
                </c:pt>
              </c:numCache>
            </c:numRef>
          </c:val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Backwards!$L$41:$DH$41</c:f>
              <c:numCache>
                <c:formatCode>General</c:formatCode>
                <c:ptCount val="101"/>
                <c:pt idx="0">
                  <c:v>18.021545552598575</c:v>
                </c:pt>
                <c:pt idx="1">
                  <c:v>18.021330629876207</c:v>
                </c:pt>
                <c:pt idx="2">
                  <c:v>18.021115696407708</c:v>
                </c:pt>
                <c:pt idx="3">
                  <c:v>18.020900752192532</c:v>
                </c:pt>
                <c:pt idx="4">
                  <c:v>18.020685797230144</c:v>
                </c:pt>
                <c:pt idx="5">
                  <c:v>18.020470831520008</c:v>
                </c:pt>
                <c:pt idx="6">
                  <c:v>18.020255855061578</c:v>
                </c:pt>
                <c:pt idx="7">
                  <c:v>18.020040867854334</c:v>
                </c:pt>
                <c:pt idx="8">
                  <c:v>18.019825869897723</c:v>
                </c:pt>
                <c:pt idx="9">
                  <c:v>18.019610861191222</c:v>
                </c:pt>
                <c:pt idx="10">
                  <c:v>18.01939584173428</c:v>
                </c:pt>
                <c:pt idx="11">
                  <c:v>18.019180811526365</c:v>
                </c:pt>
                <c:pt idx="12">
                  <c:v>18.018965770566943</c:v>
                </c:pt>
                <c:pt idx="13">
                  <c:v>18.018750718855475</c:v>
                </c:pt>
                <c:pt idx="14">
                  <c:v>18.018535656391414</c:v>
                </c:pt>
                <c:pt idx="15">
                  <c:v>18.01832058317423</c:v>
                </c:pt>
                <c:pt idx="16">
                  <c:v>18.018105499203397</c:v>
                </c:pt>
                <c:pt idx="17">
                  <c:v>18.017890404478358</c:v>
                </c:pt>
                <c:pt idx="18">
                  <c:v>18.017675298998579</c:v>
                </c:pt>
                <c:pt idx="19">
                  <c:v>18.017460182763532</c:v>
                </c:pt>
                <c:pt idx="20">
                  <c:v>18.017245055772666</c:v>
                </c:pt>
                <c:pt idx="21">
                  <c:v>18.017029918025468</c:v>
                </c:pt>
                <c:pt idx="22">
                  <c:v>18.016814769521368</c:v>
                </c:pt>
                <c:pt idx="23">
                  <c:v>18.016599610259842</c:v>
                </c:pt>
                <c:pt idx="24">
                  <c:v>18.016384440240358</c:v>
                </c:pt>
                <c:pt idx="25">
                  <c:v>18.016169259462369</c:v>
                </c:pt>
                <c:pt idx="26">
                  <c:v>18.01595406792535</c:v>
                </c:pt>
                <c:pt idx="27">
                  <c:v>18.015738865628748</c:v>
                </c:pt>
                <c:pt idx="28">
                  <c:v>18.015523652572032</c:v>
                </c:pt>
                <c:pt idx="29">
                  <c:v>18.015308428754665</c:v>
                </c:pt>
                <c:pt idx="30">
                  <c:v>18.015093194176107</c:v>
                </c:pt>
                <c:pt idx="31">
                  <c:v>18.01487794883581</c:v>
                </c:pt>
                <c:pt idx="32">
                  <c:v>18.014662692733257</c:v>
                </c:pt>
                <c:pt idx="33">
                  <c:v>18.014447425867893</c:v>
                </c:pt>
                <c:pt idx="34">
                  <c:v>18.014232148239184</c:v>
                </c:pt>
                <c:pt idx="35">
                  <c:v>18.014016859846599</c:v>
                </c:pt>
                <c:pt idx="36">
                  <c:v>18.0138015606896</c:v>
                </c:pt>
                <c:pt idx="37">
                  <c:v>18.013586250767638</c:v>
                </c:pt>
                <c:pt idx="38">
                  <c:v>18.013370930080178</c:v>
                </c:pt>
                <c:pt idx="39">
                  <c:v>18.013155598626678</c:v>
                </c:pt>
                <c:pt idx="40">
                  <c:v>18.012940256406612</c:v>
                </c:pt>
                <c:pt idx="41">
                  <c:v>18.012724903419436</c:v>
                </c:pt>
                <c:pt idx="42">
                  <c:v>18.012509539664606</c:v>
                </c:pt>
                <c:pt idx="43">
                  <c:v>18.012294165141594</c:v>
                </c:pt>
                <c:pt idx="44">
                  <c:v>18.012078779849851</c:v>
                </c:pt>
                <c:pt idx="45">
                  <c:v>18.011863383788842</c:v>
                </c:pt>
                <c:pt idx="46">
                  <c:v>18.011647976958034</c:v>
                </c:pt>
                <c:pt idx="47">
                  <c:v>18.01143255935688</c:v>
                </c:pt>
                <c:pt idx="48">
                  <c:v>18.01121713098485</c:v>
                </c:pt>
                <c:pt idx="49">
                  <c:v>18.0110016918414</c:v>
                </c:pt>
                <c:pt idx="50">
                  <c:v>18.010786241925995</c:v>
                </c:pt>
                <c:pt idx="51">
                  <c:v>18.010570781238087</c:v>
                </c:pt>
                <c:pt idx="52">
                  <c:v>18.010355309777147</c:v>
                </c:pt>
                <c:pt idx="53">
                  <c:v>18.010139827542631</c:v>
                </c:pt>
                <c:pt idx="54">
                  <c:v>18.009924334534002</c:v>
                </c:pt>
                <c:pt idx="55">
                  <c:v>18.009708830750728</c:v>
                </c:pt>
                <c:pt idx="56">
                  <c:v>18.009493316192266</c:v>
                </c:pt>
                <c:pt idx="57">
                  <c:v>18.009277790858086</c:v>
                </c:pt>
                <c:pt idx="58">
                  <c:v>18.009062254747633</c:v>
                </c:pt>
                <c:pt idx="59">
                  <c:v>18.008846707860375</c:v>
                </c:pt>
                <c:pt idx="60">
                  <c:v>18.008631150195772</c:v>
                </c:pt>
                <c:pt idx="61">
                  <c:v>18.00841558175328</c:v>
                </c:pt>
                <c:pt idx="62">
                  <c:v>18.008200002532373</c:v>
                </c:pt>
                <c:pt idx="63">
                  <c:v>18.007984412532505</c:v>
                </c:pt>
                <c:pt idx="64">
                  <c:v>18.007768811753138</c:v>
                </c:pt>
                <c:pt idx="65">
                  <c:v>18.007553200193723</c:v>
                </c:pt>
                <c:pt idx="66">
                  <c:v>18.007337577853729</c:v>
                </c:pt>
                <c:pt idx="67">
                  <c:v>18.007121944732628</c:v>
                </c:pt>
                <c:pt idx="68">
                  <c:v>18.006906300829861</c:v>
                </c:pt>
                <c:pt idx="69">
                  <c:v>18.0066906461449</c:v>
                </c:pt>
                <c:pt idx="70">
                  <c:v>18.006474980677211</c:v>
                </c:pt>
                <c:pt idx="71">
                  <c:v>18.006259304426251</c:v>
                </c:pt>
                <c:pt idx="72">
                  <c:v>18.006043617391473</c:v>
                </c:pt>
                <c:pt idx="73">
                  <c:v>18.005827919572344</c:v>
                </c:pt>
                <c:pt idx="74">
                  <c:v>18.005612210968319</c:v>
                </c:pt>
                <c:pt idx="75">
                  <c:v>18.005396491578875</c:v>
                </c:pt>
                <c:pt idx="76">
                  <c:v>18.005180761403459</c:v>
                </c:pt>
                <c:pt idx="77">
                  <c:v>18.004965020441524</c:v>
                </c:pt>
                <c:pt idx="78">
                  <c:v>18.004749268692557</c:v>
                </c:pt>
                <c:pt idx="79">
                  <c:v>18.004533506155994</c:v>
                </c:pt>
                <c:pt idx="80">
                  <c:v>18.004317732831307</c:v>
                </c:pt>
                <c:pt idx="81">
                  <c:v>18.004101948717945</c:v>
                </c:pt>
                <c:pt idx="82">
                  <c:v>18.003886153815387</c:v>
                </c:pt>
                <c:pt idx="83">
                  <c:v>18.00367034812308</c:v>
                </c:pt>
                <c:pt idx="84">
                  <c:v>18.003454531640486</c:v>
                </c:pt>
                <c:pt idx="85">
                  <c:v>18.003238704367071</c:v>
                </c:pt>
                <c:pt idx="86">
                  <c:v>18.003022866302292</c:v>
                </c:pt>
                <c:pt idx="87">
                  <c:v>18.002807017445605</c:v>
                </c:pt>
                <c:pt idx="88">
                  <c:v>18.002591157796481</c:v>
                </c:pt>
                <c:pt idx="89">
                  <c:v>18.002375287354376</c:v>
                </c:pt>
                <c:pt idx="90">
                  <c:v>18.002159406118746</c:v>
                </c:pt>
                <c:pt idx="91">
                  <c:v>18.001943514089056</c:v>
                </c:pt>
                <c:pt idx="92">
                  <c:v>18.001727611264759</c:v>
                </c:pt>
                <c:pt idx="93">
                  <c:v>18.001511697645324</c:v>
                </c:pt>
                <c:pt idx="94">
                  <c:v>18.001295773230215</c:v>
                </c:pt>
                <c:pt idx="95">
                  <c:v>18.001079838018882</c:v>
                </c:pt>
                <c:pt idx="96">
                  <c:v>18.000863892010788</c:v>
                </c:pt>
                <c:pt idx="97">
                  <c:v>18.000647935205397</c:v>
                </c:pt>
                <c:pt idx="98">
                  <c:v>18.000431967602154</c:v>
                </c:pt>
                <c:pt idx="99">
                  <c:v>18.000215989200534</c:v>
                </c:pt>
                <c:pt idx="100">
                  <c:v>17.999999999999996</c:v>
                </c:pt>
              </c:numCache>
            </c:numRef>
          </c:val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Backwards!$L$42:$DH$42</c:f>
              <c:numCache>
                <c:formatCode>General</c:formatCode>
                <c:ptCount val="101"/>
                <c:pt idx="0">
                  <c:v>18.741545552598531</c:v>
                </c:pt>
                <c:pt idx="1">
                  <c:v>18.741330629876167</c:v>
                </c:pt>
                <c:pt idx="2">
                  <c:v>18.741115696407661</c:v>
                </c:pt>
                <c:pt idx="3">
                  <c:v>18.740900752192484</c:v>
                </c:pt>
                <c:pt idx="4">
                  <c:v>18.740685797230089</c:v>
                </c:pt>
                <c:pt idx="5">
                  <c:v>18.740470831519954</c:v>
                </c:pt>
                <c:pt idx="6">
                  <c:v>18.740255855061534</c:v>
                </c:pt>
                <c:pt idx="7">
                  <c:v>18.740040867854294</c:v>
                </c:pt>
                <c:pt idx="8">
                  <c:v>18.73982586989769</c:v>
                </c:pt>
                <c:pt idx="9">
                  <c:v>18.739610861191185</c:v>
                </c:pt>
                <c:pt idx="10">
                  <c:v>18.739395841734236</c:v>
                </c:pt>
                <c:pt idx="11">
                  <c:v>18.739180811526335</c:v>
                </c:pt>
                <c:pt idx="12">
                  <c:v>18.73896577056691</c:v>
                </c:pt>
                <c:pt idx="13">
                  <c:v>18.738750718855442</c:v>
                </c:pt>
                <c:pt idx="14">
                  <c:v>18.738535656391392</c:v>
                </c:pt>
                <c:pt idx="15">
                  <c:v>18.738320583174211</c:v>
                </c:pt>
                <c:pt idx="16">
                  <c:v>18.738105499203371</c:v>
                </c:pt>
                <c:pt idx="17">
                  <c:v>18.737890404478332</c:v>
                </c:pt>
                <c:pt idx="18">
                  <c:v>18.737675298998553</c:v>
                </c:pt>
                <c:pt idx="19">
                  <c:v>18.73746018276351</c:v>
                </c:pt>
                <c:pt idx="20">
                  <c:v>18.73724505577265</c:v>
                </c:pt>
                <c:pt idx="21">
                  <c:v>18.737029918025431</c:v>
                </c:pt>
                <c:pt idx="22">
                  <c:v>18.736814769521338</c:v>
                </c:pt>
                <c:pt idx="23">
                  <c:v>18.736599610259816</c:v>
                </c:pt>
                <c:pt idx="24">
                  <c:v>18.736384440240329</c:v>
                </c:pt>
                <c:pt idx="25">
                  <c:v>18.736169259462343</c:v>
                </c:pt>
                <c:pt idx="26">
                  <c:v>18.735954067925316</c:v>
                </c:pt>
                <c:pt idx="27">
                  <c:v>18.735738865628715</c:v>
                </c:pt>
                <c:pt idx="28">
                  <c:v>18.735523652572002</c:v>
                </c:pt>
                <c:pt idx="29">
                  <c:v>18.735308428754628</c:v>
                </c:pt>
                <c:pt idx="30">
                  <c:v>18.735093194176063</c:v>
                </c:pt>
                <c:pt idx="31">
                  <c:v>18.734877948835781</c:v>
                </c:pt>
                <c:pt idx="32">
                  <c:v>18.734662692733224</c:v>
                </c:pt>
                <c:pt idx="33">
                  <c:v>18.734447425867867</c:v>
                </c:pt>
                <c:pt idx="34">
                  <c:v>18.734232148239165</c:v>
                </c:pt>
                <c:pt idx="35">
                  <c:v>18.734016859846573</c:v>
                </c:pt>
                <c:pt idx="36">
                  <c:v>18.733801560689571</c:v>
                </c:pt>
                <c:pt idx="37">
                  <c:v>18.733586250767608</c:v>
                </c:pt>
                <c:pt idx="38">
                  <c:v>18.733370930080149</c:v>
                </c:pt>
                <c:pt idx="39">
                  <c:v>18.733155598626652</c:v>
                </c:pt>
                <c:pt idx="40">
                  <c:v>18.732940256406586</c:v>
                </c:pt>
                <c:pt idx="41">
                  <c:v>18.73272490341941</c:v>
                </c:pt>
                <c:pt idx="42">
                  <c:v>18.73250953966458</c:v>
                </c:pt>
                <c:pt idx="43">
                  <c:v>18.73229416514156</c:v>
                </c:pt>
                <c:pt idx="44">
                  <c:v>18.732078779849822</c:v>
                </c:pt>
                <c:pt idx="45">
                  <c:v>18.731863383788813</c:v>
                </c:pt>
                <c:pt idx="46">
                  <c:v>18.731647976958001</c:v>
                </c:pt>
                <c:pt idx="47">
                  <c:v>18.731432559356847</c:v>
                </c:pt>
                <c:pt idx="48">
                  <c:v>18.73121713098482</c:v>
                </c:pt>
                <c:pt idx="49">
                  <c:v>18.731001691841371</c:v>
                </c:pt>
                <c:pt idx="50">
                  <c:v>18.730786241925966</c:v>
                </c:pt>
                <c:pt idx="51">
                  <c:v>18.730570781238068</c:v>
                </c:pt>
                <c:pt idx="52">
                  <c:v>18.730355309777135</c:v>
                </c:pt>
                <c:pt idx="53">
                  <c:v>18.730139827542629</c:v>
                </c:pt>
                <c:pt idx="54">
                  <c:v>18.729924334534012</c:v>
                </c:pt>
                <c:pt idx="55">
                  <c:v>18.729708830750742</c:v>
                </c:pt>
                <c:pt idx="56">
                  <c:v>18.729493316192279</c:v>
                </c:pt>
                <c:pt idx="57">
                  <c:v>18.729277790858092</c:v>
                </c:pt>
                <c:pt idx="58">
                  <c:v>18.729062254747635</c:v>
                </c:pt>
                <c:pt idx="59">
                  <c:v>18.72884670786037</c:v>
                </c:pt>
                <c:pt idx="60">
                  <c:v>18.728631150195763</c:v>
                </c:pt>
                <c:pt idx="61">
                  <c:v>18.728415581753278</c:v>
                </c:pt>
                <c:pt idx="62">
                  <c:v>18.728200002532365</c:v>
                </c:pt>
                <c:pt idx="63">
                  <c:v>18.7279844125325</c:v>
                </c:pt>
                <c:pt idx="64">
                  <c:v>18.727768811753126</c:v>
                </c:pt>
                <c:pt idx="65">
                  <c:v>18.727553200193718</c:v>
                </c:pt>
                <c:pt idx="66">
                  <c:v>18.727337577853728</c:v>
                </c:pt>
                <c:pt idx="67">
                  <c:v>18.72712194473262</c:v>
                </c:pt>
                <c:pt idx="68">
                  <c:v>18.726906300829857</c:v>
                </c:pt>
                <c:pt idx="69">
                  <c:v>18.726690646144899</c:v>
                </c:pt>
                <c:pt idx="70">
                  <c:v>18.726474980677207</c:v>
                </c:pt>
                <c:pt idx="71">
                  <c:v>18.726259304426254</c:v>
                </c:pt>
                <c:pt idx="72">
                  <c:v>18.726043617391472</c:v>
                </c:pt>
                <c:pt idx="73">
                  <c:v>18.725827919572342</c:v>
                </c:pt>
                <c:pt idx="74">
                  <c:v>18.725612210968325</c:v>
                </c:pt>
                <c:pt idx="75">
                  <c:v>18.725396491578874</c:v>
                </c:pt>
                <c:pt idx="76">
                  <c:v>18.725180761403454</c:v>
                </c:pt>
                <c:pt idx="77">
                  <c:v>18.72496502044153</c:v>
                </c:pt>
                <c:pt idx="78">
                  <c:v>18.724749268692552</c:v>
                </c:pt>
                <c:pt idx="79">
                  <c:v>18.724533506155996</c:v>
                </c:pt>
                <c:pt idx="80">
                  <c:v>18.724317732831306</c:v>
                </c:pt>
                <c:pt idx="81">
                  <c:v>18.724101948717955</c:v>
                </c:pt>
                <c:pt idx="82">
                  <c:v>18.7238861538154</c:v>
                </c:pt>
                <c:pt idx="83">
                  <c:v>18.72367034812309</c:v>
                </c:pt>
                <c:pt idx="84">
                  <c:v>18.723454531640503</c:v>
                </c:pt>
                <c:pt idx="85">
                  <c:v>18.723238704367088</c:v>
                </c:pt>
                <c:pt idx="86">
                  <c:v>18.723022866302308</c:v>
                </c:pt>
                <c:pt idx="87">
                  <c:v>18.722807017445621</c:v>
                </c:pt>
                <c:pt idx="88">
                  <c:v>18.722591157796494</c:v>
                </c:pt>
                <c:pt idx="89">
                  <c:v>18.722375287354382</c:v>
                </c:pt>
                <c:pt idx="90">
                  <c:v>18.722159406118752</c:v>
                </c:pt>
                <c:pt idx="91">
                  <c:v>18.721943514089066</c:v>
                </c:pt>
                <c:pt idx="92">
                  <c:v>18.721727611264768</c:v>
                </c:pt>
                <c:pt idx="93">
                  <c:v>18.721511697645337</c:v>
                </c:pt>
                <c:pt idx="94">
                  <c:v>18.721295773230217</c:v>
                </c:pt>
                <c:pt idx="95">
                  <c:v>18.721079838018877</c:v>
                </c:pt>
                <c:pt idx="96">
                  <c:v>18.720863892010779</c:v>
                </c:pt>
                <c:pt idx="97">
                  <c:v>18.720647935205381</c:v>
                </c:pt>
                <c:pt idx="98">
                  <c:v>18.720431967602146</c:v>
                </c:pt>
                <c:pt idx="99">
                  <c:v>18.720215989200533</c:v>
                </c:pt>
                <c:pt idx="100">
                  <c:v>18.719999999999995</c:v>
                </c:pt>
              </c:numCache>
            </c:numRef>
          </c:val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Backwards!$L$43:$DH$43</c:f>
              <c:numCache>
                <c:formatCode>General</c:formatCode>
                <c:ptCount val="101"/>
                <c:pt idx="0">
                  <c:v>19.461545552598505</c:v>
                </c:pt>
                <c:pt idx="1">
                  <c:v>19.461330629876141</c:v>
                </c:pt>
                <c:pt idx="2">
                  <c:v>19.461115696407639</c:v>
                </c:pt>
                <c:pt idx="3">
                  <c:v>19.460900752192462</c:v>
                </c:pt>
                <c:pt idx="4">
                  <c:v>19.460685797230077</c:v>
                </c:pt>
                <c:pt idx="5">
                  <c:v>19.460470831519935</c:v>
                </c:pt>
                <c:pt idx="6">
                  <c:v>19.460255855061526</c:v>
                </c:pt>
                <c:pt idx="7">
                  <c:v>19.460040867854278</c:v>
                </c:pt>
                <c:pt idx="8">
                  <c:v>19.459825869897674</c:v>
                </c:pt>
                <c:pt idx="9">
                  <c:v>19.45961086119117</c:v>
                </c:pt>
                <c:pt idx="10">
                  <c:v>19.459395841734231</c:v>
                </c:pt>
                <c:pt idx="11">
                  <c:v>19.459180811526316</c:v>
                </c:pt>
                <c:pt idx="12">
                  <c:v>19.458965770566891</c:v>
                </c:pt>
                <c:pt idx="13">
                  <c:v>19.458750718855423</c:v>
                </c:pt>
                <c:pt idx="14">
                  <c:v>19.458535656391369</c:v>
                </c:pt>
                <c:pt idx="15">
                  <c:v>19.458320583174192</c:v>
                </c:pt>
                <c:pt idx="16">
                  <c:v>19.458105499203349</c:v>
                </c:pt>
                <c:pt idx="17">
                  <c:v>19.457890404478306</c:v>
                </c:pt>
                <c:pt idx="18">
                  <c:v>19.457675298998534</c:v>
                </c:pt>
                <c:pt idx="19">
                  <c:v>19.457460182763491</c:v>
                </c:pt>
                <c:pt idx="20">
                  <c:v>19.457245055772638</c:v>
                </c:pt>
                <c:pt idx="21">
                  <c:v>19.45702991802543</c:v>
                </c:pt>
                <c:pt idx="22">
                  <c:v>19.456814769521337</c:v>
                </c:pt>
                <c:pt idx="23">
                  <c:v>19.456599610259811</c:v>
                </c:pt>
                <c:pt idx="24">
                  <c:v>19.456384440240324</c:v>
                </c:pt>
                <c:pt idx="25">
                  <c:v>19.456169259462339</c:v>
                </c:pt>
                <c:pt idx="26">
                  <c:v>19.455954067925308</c:v>
                </c:pt>
                <c:pt idx="27">
                  <c:v>19.455738865628707</c:v>
                </c:pt>
                <c:pt idx="28">
                  <c:v>19.455523652571994</c:v>
                </c:pt>
                <c:pt idx="29">
                  <c:v>19.455308428754627</c:v>
                </c:pt>
                <c:pt idx="30">
                  <c:v>19.455093194176069</c:v>
                </c:pt>
                <c:pt idx="31">
                  <c:v>19.454877948835772</c:v>
                </c:pt>
                <c:pt idx="32">
                  <c:v>19.454662692733219</c:v>
                </c:pt>
                <c:pt idx="33">
                  <c:v>19.454447425867858</c:v>
                </c:pt>
                <c:pt idx="34">
                  <c:v>19.45423214823915</c:v>
                </c:pt>
                <c:pt idx="35">
                  <c:v>19.454016859846561</c:v>
                </c:pt>
                <c:pt idx="36">
                  <c:v>19.453801560689548</c:v>
                </c:pt>
                <c:pt idx="37">
                  <c:v>19.453586250767589</c:v>
                </c:pt>
                <c:pt idx="38">
                  <c:v>19.453370930080137</c:v>
                </c:pt>
                <c:pt idx="39">
                  <c:v>19.453155598626648</c:v>
                </c:pt>
                <c:pt idx="40">
                  <c:v>19.452940256406578</c:v>
                </c:pt>
                <c:pt idx="41">
                  <c:v>19.452724903419398</c:v>
                </c:pt>
                <c:pt idx="42">
                  <c:v>19.452509539664575</c:v>
                </c:pt>
                <c:pt idx="43">
                  <c:v>19.452294165141556</c:v>
                </c:pt>
                <c:pt idx="44">
                  <c:v>19.452078779849817</c:v>
                </c:pt>
                <c:pt idx="45">
                  <c:v>19.451863383788808</c:v>
                </c:pt>
                <c:pt idx="46">
                  <c:v>19.451647976958</c:v>
                </c:pt>
                <c:pt idx="47">
                  <c:v>19.451432559356856</c:v>
                </c:pt>
                <c:pt idx="48">
                  <c:v>19.451217130984826</c:v>
                </c:pt>
                <c:pt idx="49">
                  <c:v>19.45100169184138</c:v>
                </c:pt>
                <c:pt idx="50">
                  <c:v>19.450786241925972</c:v>
                </c:pt>
                <c:pt idx="51">
                  <c:v>19.450570781238063</c:v>
                </c:pt>
                <c:pt idx="52">
                  <c:v>19.450355309777134</c:v>
                </c:pt>
                <c:pt idx="53">
                  <c:v>19.450139827542628</c:v>
                </c:pt>
                <c:pt idx="54">
                  <c:v>19.449924334534007</c:v>
                </c:pt>
                <c:pt idx="55">
                  <c:v>19.44970883075074</c:v>
                </c:pt>
                <c:pt idx="56">
                  <c:v>19.449493316192275</c:v>
                </c:pt>
                <c:pt idx="57">
                  <c:v>19.449277790858087</c:v>
                </c:pt>
                <c:pt idx="58">
                  <c:v>19.449062254747631</c:v>
                </c:pt>
                <c:pt idx="59">
                  <c:v>19.448846707860369</c:v>
                </c:pt>
                <c:pt idx="60">
                  <c:v>19.448631150195762</c:v>
                </c:pt>
                <c:pt idx="61">
                  <c:v>19.44841558175327</c:v>
                </c:pt>
                <c:pt idx="62">
                  <c:v>19.448200002532364</c:v>
                </c:pt>
                <c:pt idx="63">
                  <c:v>19.447984412532492</c:v>
                </c:pt>
                <c:pt idx="64">
                  <c:v>19.447768811753122</c:v>
                </c:pt>
                <c:pt idx="65">
                  <c:v>19.447553200193713</c:v>
                </c:pt>
                <c:pt idx="66">
                  <c:v>19.447337577853727</c:v>
                </c:pt>
                <c:pt idx="67">
                  <c:v>19.447121944732615</c:v>
                </c:pt>
                <c:pt idx="68">
                  <c:v>19.446906300829848</c:v>
                </c:pt>
                <c:pt idx="69">
                  <c:v>19.446690646144898</c:v>
                </c:pt>
                <c:pt idx="70">
                  <c:v>19.446474980677213</c:v>
                </c:pt>
                <c:pt idx="71">
                  <c:v>19.446259304426249</c:v>
                </c:pt>
                <c:pt idx="72">
                  <c:v>19.446043617391471</c:v>
                </c:pt>
                <c:pt idx="73">
                  <c:v>19.445827919572345</c:v>
                </c:pt>
                <c:pt idx="74">
                  <c:v>19.445612210968328</c:v>
                </c:pt>
                <c:pt idx="75">
                  <c:v>19.44539649157888</c:v>
                </c:pt>
                <c:pt idx="76">
                  <c:v>19.44518076140346</c:v>
                </c:pt>
                <c:pt idx="77">
                  <c:v>19.444965020441533</c:v>
                </c:pt>
                <c:pt idx="78">
                  <c:v>19.444749268692554</c:v>
                </c:pt>
                <c:pt idx="79">
                  <c:v>19.444533506155988</c:v>
                </c:pt>
                <c:pt idx="80">
                  <c:v>19.444317732831298</c:v>
                </c:pt>
                <c:pt idx="81">
                  <c:v>19.444101948717947</c:v>
                </c:pt>
                <c:pt idx="82">
                  <c:v>19.443886153815388</c:v>
                </c:pt>
                <c:pt idx="83">
                  <c:v>19.443670348123085</c:v>
                </c:pt>
                <c:pt idx="84">
                  <c:v>19.443454531640491</c:v>
                </c:pt>
                <c:pt idx="85">
                  <c:v>19.443238704367083</c:v>
                </c:pt>
                <c:pt idx="86">
                  <c:v>19.443022866302311</c:v>
                </c:pt>
                <c:pt idx="87">
                  <c:v>19.442807017445627</c:v>
                </c:pt>
                <c:pt idx="88">
                  <c:v>19.4425911577965</c:v>
                </c:pt>
                <c:pt idx="89">
                  <c:v>19.442375287354398</c:v>
                </c:pt>
                <c:pt idx="90">
                  <c:v>19.442159406118765</c:v>
                </c:pt>
                <c:pt idx="91">
                  <c:v>19.441943514089068</c:v>
                </c:pt>
                <c:pt idx="92">
                  <c:v>19.441727611264767</c:v>
                </c:pt>
                <c:pt idx="93">
                  <c:v>19.441511697645328</c:v>
                </c:pt>
                <c:pt idx="94">
                  <c:v>19.441295773230216</c:v>
                </c:pt>
                <c:pt idx="95">
                  <c:v>19.441079838018879</c:v>
                </c:pt>
                <c:pt idx="96">
                  <c:v>19.440863892010778</c:v>
                </c:pt>
                <c:pt idx="97">
                  <c:v>19.440647935205384</c:v>
                </c:pt>
                <c:pt idx="98">
                  <c:v>19.440431967602148</c:v>
                </c:pt>
                <c:pt idx="99">
                  <c:v>19.440215989200535</c:v>
                </c:pt>
                <c:pt idx="100">
                  <c:v>19.439999999999994</c:v>
                </c:pt>
              </c:numCache>
            </c:numRef>
          </c:val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Backwards!$L$44:$DH$44</c:f>
              <c:numCache>
                <c:formatCode>General</c:formatCode>
                <c:ptCount val="101"/>
                <c:pt idx="0">
                  <c:v>20.181545552598507</c:v>
                </c:pt>
                <c:pt idx="1">
                  <c:v>20.181330629876136</c:v>
                </c:pt>
                <c:pt idx="2">
                  <c:v>20.181115696407634</c:v>
                </c:pt>
                <c:pt idx="3">
                  <c:v>20.180900752192461</c:v>
                </c:pt>
                <c:pt idx="4">
                  <c:v>20.180685797230076</c:v>
                </c:pt>
                <c:pt idx="5">
                  <c:v>20.180470831519941</c:v>
                </c:pt>
                <c:pt idx="6">
                  <c:v>20.180255855061521</c:v>
                </c:pt>
                <c:pt idx="7">
                  <c:v>20.180040867854277</c:v>
                </c:pt>
                <c:pt idx="8">
                  <c:v>20.179825869897673</c:v>
                </c:pt>
                <c:pt idx="9">
                  <c:v>20.179610861191172</c:v>
                </c:pt>
                <c:pt idx="10">
                  <c:v>20.17939584173423</c:v>
                </c:pt>
                <c:pt idx="11">
                  <c:v>20.179180811526315</c:v>
                </c:pt>
                <c:pt idx="12">
                  <c:v>20.17896577056689</c:v>
                </c:pt>
                <c:pt idx="13">
                  <c:v>20.178750718855419</c:v>
                </c:pt>
                <c:pt idx="14">
                  <c:v>20.178535656391364</c:v>
                </c:pt>
                <c:pt idx="15">
                  <c:v>20.178320583174184</c:v>
                </c:pt>
                <c:pt idx="16">
                  <c:v>20.178105499203351</c:v>
                </c:pt>
                <c:pt idx="17">
                  <c:v>20.177890404478308</c:v>
                </c:pt>
                <c:pt idx="18">
                  <c:v>20.177675298998537</c:v>
                </c:pt>
                <c:pt idx="19">
                  <c:v>20.177460182763493</c:v>
                </c:pt>
                <c:pt idx="20">
                  <c:v>20.177245055772634</c:v>
                </c:pt>
                <c:pt idx="21">
                  <c:v>20.177029918025422</c:v>
                </c:pt>
                <c:pt idx="22">
                  <c:v>20.176814769521322</c:v>
                </c:pt>
                <c:pt idx="23">
                  <c:v>20.176599610259807</c:v>
                </c:pt>
                <c:pt idx="24">
                  <c:v>20.176384440240316</c:v>
                </c:pt>
                <c:pt idx="25">
                  <c:v>20.176169259462327</c:v>
                </c:pt>
                <c:pt idx="26">
                  <c:v>20.175954067925307</c:v>
                </c:pt>
                <c:pt idx="27">
                  <c:v>20.175738865628706</c:v>
                </c:pt>
                <c:pt idx="28">
                  <c:v>20.175523652571989</c:v>
                </c:pt>
                <c:pt idx="29">
                  <c:v>20.175308428754619</c:v>
                </c:pt>
                <c:pt idx="30">
                  <c:v>20.175093194176064</c:v>
                </c:pt>
                <c:pt idx="31">
                  <c:v>20.174877948835778</c:v>
                </c:pt>
                <c:pt idx="32">
                  <c:v>20.174662692733225</c:v>
                </c:pt>
                <c:pt idx="33">
                  <c:v>20.174447425867864</c:v>
                </c:pt>
                <c:pt idx="34">
                  <c:v>20.174232148239163</c:v>
                </c:pt>
                <c:pt idx="35">
                  <c:v>20.174016859846571</c:v>
                </c:pt>
                <c:pt idx="36">
                  <c:v>20.173801560689558</c:v>
                </c:pt>
                <c:pt idx="37">
                  <c:v>20.173586250767592</c:v>
                </c:pt>
                <c:pt idx="38">
                  <c:v>20.173370930080139</c:v>
                </c:pt>
                <c:pt idx="39">
                  <c:v>20.173155598626646</c:v>
                </c:pt>
                <c:pt idx="40">
                  <c:v>20.172940256406577</c:v>
                </c:pt>
                <c:pt idx="41">
                  <c:v>20.172724903419404</c:v>
                </c:pt>
                <c:pt idx="42">
                  <c:v>20.172509539664581</c:v>
                </c:pt>
                <c:pt idx="43">
                  <c:v>20.172294165141572</c:v>
                </c:pt>
                <c:pt idx="44">
                  <c:v>20.172078779849834</c:v>
                </c:pt>
                <c:pt idx="45">
                  <c:v>20.171863383788828</c:v>
                </c:pt>
                <c:pt idx="46">
                  <c:v>20.17164797695802</c:v>
                </c:pt>
                <c:pt idx="47">
                  <c:v>20.17143255935687</c:v>
                </c:pt>
                <c:pt idx="48">
                  <c:v>20.171217130984836</c:v>
                </c:pt>
                <c:pt idx="49">
                  <c:v>20.171001691841386</c:v>
                </c:pt>
                <c:pt idx="50">
                  <c:v>20.170786241925981</c:v>
                </c:pt>
                <c:pt idx="51">
                  <c:v>20.170570781238077</c:v>
                </c:pt>
                <c:pt idx="52">
                  <c:v>20.170355309777143</c:v>
                </c:pt>
                <c:pt idx="53">
                  <c:v>20.170139827542638</c:v>
                </c:pt>
                <c:pt idx="54">
                  <c:v>20.169924334534016</c:v>
                </c:pt>
                <c:pt idx="55">
                  <c:v>20.169708830750746</c:v>
                </c:pt>
                <c:pt idx="56">
                  <c:v>20.16949331619228</c:v>
                </c:pt>
                <c:pt idx="57">
                  <c:v>20.169277790858093</c:v>
                </c:pt>
                <c:pt idx="58">
                  <c:v>20.169062254747644</c:v>
                </c:pt>
                <c:pt idx="59">
                  <c:v>20.168846707860375</c:v>
                </c:pt>
                <c:pt idx="60">
                  <c:v>20.168631150195761</c:v>
                </c:pt>
                <c:pt idx="61">
                  <c:v>20.168415581753276</c:v>
                </c:pt>
                <c:pt idx="62">
                  <c:v>20.168200002532366</c:v>
                </c:pt>
                <c:pt idx="63">
                  <c:v>20.167984412532498</c:v>
                </c:pt>
                <c:pt idx="64">
                  <c:v>20.167768811753131</c:v>
                </c:pt>
                <c:pt idx="65">
                  <c:v>20.167553200193719</c:v>
                </c:pt>
                <c:pt idx="66">
                  <c:v>20.167337577853729</c:v>
                </c:pt>
                <c:pt idx="67">
                  <c:v>20.167121944732628</c:v>
                </c:pt>
                <c:pt idx="68">
                  <c:v>20.166906300829865</c:v>
                </c:pt>
                <c:pt idx="69">
                  <c:v>20.166690646144907</c:v>
                </c:pt>
                <c:pt idx="70">
                  <c:v>20.166474980677211</c:v>
                </c:pt>
                <c:pt idx="71">
                  <c:v>20.166259304426244</c:v>
                </c:pt>
                <c:pt idx="72">
                  <c:v>20.166043617391466</c:v>
                </c:pt>
                <c:pt idx="73">
                  <c:v>20.165827919572333</c:v>
                </c:pt>
                <c:pt idx="74">
                  <c:v>20.165612210968312</c:v>
                </c:pt>
                <c:pt idx="75">
                  <c:v>20.165396491578868</c:v>
                </c:pt>
                <c:pt idx="76">
                  <c:v>20.165180761403445</c:v>
                </c:pt>
                <c:pt idx="77">
                  <c:v>20.164965020441517</c:v>
                </c:pt>
                <c:pt idx="78">
                  <c:v>20.16474926869255</c:v>
                </c:pt>
                <c:pt idx="79">
                  <c:v>20.16453350615598</c:v>
                </c:pt>
                <c:pt idx="80">
                  <c:v>20.164317732831289</c:v>
                </c:pt>
                <c:pt idx="81">
                  <c:v>20.164101948717938</c:v>
                </c:pt>
                <c:pt idx="82">
                  <c:v>20.163886153815373</c:v>
                </c:pt>
                <c:pt idx="83">
                  <c:v>20.163670348123066</c:v>
                </c:pt>
                <c:pt idx="84">
                  <c:v>20.163454531640468</c:v>
                </c:pt>
                <c:pt idx="85">
                  <c:v>20.163238704367046</c:v>
                </c:pt>
                <c:pt idx="86">
                  <c:v>20.163022866302267</c:v>
                </c:pt>
                <c:pt idx="87">
                  <c:v>20.16280701744558</c:v>
                </c:pt>
                <c:pt idx="88">
                  <c:v>20.162591157796463</c:v>
                </c:pt>
                <c:pt idx="89">
                  <c:v>20.162375287354362</c:v>
                </c:pt>
                <c:pt idx="90">
                  <c:v>20.162159406118732</c:v>
                </c:pt>
                <c:pt idx="91">
                  <c:v>20.161943514089042</c:v>
                </c:pt>
                <c:pt idx="92">
                  <c:v>20.161727611264748</c:v>
                </c:pt>
                <c:pt idx="93">
                  <c:v>20.161511697645309</c:v>
                </c:pt>
                <c:pt idx="94">
                  <c:v>20.161295773230197</c:v>
                </c:pt>
                <c:pt idx="95">
                  <c:v>20.16107983801886</c:v>
                </c:pt>
                <c:pt idx="96">
                  <c:v>20.160863892010767</c:v>
                </c:pt>
                <c:pt idx="97">
                  <c:v>20.160647935205365</c:v>
                </c:pt>
                <c:pt idx="98">
                  <c:v>20.16043196760214</c:v>
                </c:pt>
                <c:pt idx="99">
                  <c:v>20.160215989200523</c:v>
                </c:pt>
                <c:pt idx="100">
                  <c:v>20.159999999999993</c:v>
                </c:pt>
              </c:numCache>
            </c:numRef>
          </c:val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Backwards!$L$45:$DH$45</c:f>
              <c:numCache>
                <c:formatCode>General</c:formatCode>
                <c:ptCount val="101"/>
                <c:pt idx="0">
                  <c:v>20.901545552598506</c:v>
                </c:pt>
                <c:pt idx="1">
                  <c:v>20.901330629876142</c:v>
                </c:pt>
                <c:pt idx="2">
                  <c:v>20.90111569640764</c:v>
                </c:pt>
                <c:pt idx="3">
                  <c:v>20.900900752192467</c:v>
                </c:pt>
                <c:pt idx="4">
                  <c:v>20.900685797230079</c:v>
                </c:pt>
                <c:pt idx="5">
                  <c:v>20.900470831519939</c:v>
                </c:pt>
                <c:pt idx="6">
                  <c:v>20.900255855061509</c:v>
                </c:pt>
                <c:pt idx="7">
                  <c:v>20.900040867854266</c:v>
                </c:pt>
                <c:pt idx="8">
                  <c:v>20.899825869897665</c:v>
                </c:pt>
                <c:pt idx="9">
                  <c:v>20.899610861191164</c:v>
                </c:pt>
                <c:pt idx="10">
                  <c:v>20.899395841734215</c:v>
                </c:pt>
                <c:pt idx="11">
                  <c:v>20.899180811526303</c:v>
                </c:pt>
                <c:pt idx="12">
                  <c:v>20.898965770566882</c:v>
                </c:pt>
                <c:pt idx="13">
                  <c:v>20.89875071885541</c:v>
                </c:pt>
                <c:pt idx="14">
                  <c:v>20.898535656391356</c:v>
                </c:pt>
                <c:pt idx="15">
                  <c:v>20.898320583174179</c:v>
                </c:pt>
                <c:pt idx="16">
                  <c:v>20.898105499203343</c:v>
                </c:pt>
                <c:pt idx="17">
                  <c:v>20.897890404478304</c:v>
                </c:pt>
                <c:pt idx="18">
                  <c:v>20.897675298998529</c:v>
                </c:pt>
                <c:pt idx="19">
                  <c:v>20.897460182763478</c:v>
                </c:pt>
                <c:pt idx="20">
                  <c:v>20.897245055772622</c:v>
                </c:pt>
                <c:pt idx="21">
                  <c:v>20.89702991802541</c:v>
                </c:pt>
                <c:pt idx="22">
                  <c:v>20.896814769521313</c:v>
                </c:pt>
                <c:pt idx="23">
                  <c:v>20.896599610259784</c:v>
                </c:pt>
                <c:pt idx="24">
                  <c:v>20.896384440240301</c:v>
                </c:pt>
                <c:pt idx="25">
                  <c:v>20.896169259462312</c:v>
                </c:pt>
                <c:pt idx="26">
                  <c:v>20.895954067925288</c:v>
                </c:pt>
                <c:pt idx="27">
                  <c:v>20.895738865628694</c:v>
                </c:pt>
                <c:pt idx="28">
                  <c:v>20.895523652571978</c:v>
                </c:pt>
                <c:pt idx="29">
                  <c:v>20.895308428754614</c:v>
                </c:pt>
                <c:pt idx="30">
                  <c:v>20.895093194176052</c:v>
                </c:pt>
                <c:pt idx="31">
                  <c:v>20.894877948835759</c:v>
                </c:pt>
                <c:pt idx="32">
                  <c:v>20.894662692733196</c:v>
                </c:pt>
                <c:pt idx="33">
                  <c:v>20.894447425867831</c:v>
                </c:pt>
                <c:pt idx="34">
                  <c:v>20.89423214823913</c:v>
                </c:pt>
                <c:pt idx="35">
                  <c:v>20.894016859846548</c:v>
                </c:pt>
                <c:pt idx="36">
                  <c:v>20.893801560689543</c:v>
                </c:pt>
                <c:pt idx="37">
                  <c:v>20.893586250767573</c:v>
                </c:pt>
                <c:pt idx="38">
                  <c:v>20.893370930080117</c:v>
                </c:pt>
                <c:pt idx="39">
                  <c:v>20.893155598626628</c:v>
                </c:pt>
                <c:pt idx="40">
                  <c:v>20.892940256406561</c:v>
                </c:pt>
                <c:pt idx="41">
                  <c:v>20.892724903419388</c:v>
                </c:pt>
                <c:pt idx="42">
                  <c:v>20.892509539664562</c:v>
                </c:pt>
                <c:pt idx="43">
                  <c:v>20.892294165141543</c:v>
                </c:pt>
                <c:pt idx="44">
                  <c:v>20.892078779849804</c:v>
                </c:pt>
                <c:pt idx="45">
                  <c:v>20.891863383788795</c:v>
                </c:pt>
                <c:pt idx="46">
                  <c:v>20.891647976957991</c:v>
                </c:pt>
                <c:pt idx="47">
                  <c:v>20.891432559356844</c:v>
                </c:pt>
                <c:pt idx="48">
                  <c:v>20.89121713098481</c:v>
                </c:pt>
                <c:pt idx="49">
                  <c:v>20.891001691841371</c:v>
                </c:pt>
                <c:pt idx="50">
                  <c:v>20.890786241925973</c:v>
                </c:pt>
                <c:pt idx="51">
                  <c:v>20.890570781238072</c:v>
                </c:pt>
                <c:pt idx="52">
                  <c:v>20.890355309777139</c:v>
                </c:pt>
                <c:pt idx="53">
                  <c:v>20.890139827542633</c:v>
                </c:pt>
                <c:pt idx="54">
                  <c:v>20.889924334534008</c:v>
                </c:pt>
                <c:pt idx="55">
                  <c:v>20.889708830750735</c:v>
                </c:pt>
                <c:pt idx="56">
                  <c:v>20.889493316192269</c:v>
                </c:pt>
                <c:pt idx="57">
                  <c:v>20.889277790858078</c:v>
                </c:pt>
                <c:pt idx="58">
                  <c:v>20.889062254747625</c:v>
                </c:pt>
                <c:pt idx="59">
                  <c:v>20.888846707860367</c:v>
                </c:pt>
                <c:pt idx="60">
                  <c:v>20.88863115019576</c:v>
                </c:pt>
                <c:pt idx="61">
                  <c:v>20.888415581753275</c:v>
                </c:pt>
                <c:pt idx="62">
                  <c:v>20.888200002532368</c:v>
                </c:pt>
                <c:pt idx="63">
                  <c:v>20.887984412532496</c:v>
                </c:pt>
                <c:pt idx="64">
                  <c:v>20.887768811753126</c:v>
                </c:pt>
                <c:pt idx="65">
                  <c:v>20.887553200193711</c:v>
                </c:pt>
                <c:pt idx="66">
                  <c:v>20.887337577853717</c:v>
                </c:pt>
                <c:pt idx="67">
                  <c:v>20.887121944732613</c:v>
                </c:pt>
                <c:pt idx="68">
                  <c:v>20.886906300829853</c:v>
                </c:pt>
                <c:pt idx="69">
                  <c:v>20.886690646144896</c:v>
                </c:pt>
                <c:pt idx="70">
                  <c:v>20.8864749806772</c:v>
                </c:pt>
                <c:pt idx="71">
                  <c:v>20.886259304426236</c:v>
                </c:pt>
                <c:pt idx="72">
                  <c:v>20.886043617391461</c:v>
                </c:pt>
                <c:pt idx="73">
                  <c:v>20.885827919572336</c:v>
                </c:pt>
                <c:pt idx="74">
                  <c:v>20.885612210968318</c:v>
                </c:pt>
                <c:pt idx="75">
                  <c:v>20.885396491578867</c:v>
                </c:pt>
                <c:pt idx="76">
                  <c:v>20.885180761403447</c:v>
                </c:pt>
                <c:pt idx="77">
                  <c:v>20.884965020441523</c:v>
                </c:pt>
                <c:pt idx="78">
                  <c:v>20.884749268692552</c:v>
                </c:pt>
                <c:pt idx="79">
                  <c:v>20.884533506155989</c:v>
                </c:pt>
                <c:pt idx="80">
                  <c:v>20.884317732831295</c:v>
                </c:pt>
                <c:pt idx="81">
                  <c:v>20.884101948717937</c:v>
                </c:pt>
                <c:pt idx="82">
                  <c:v>20.883886153815368</c:v>
                </c:pt>
                <c:pt idx="83">
                  <c:v>20.883670348123054</c:v>
                </c:pt>
                <c:pt idx="84">
                  <c:v>20.88345453164046</c:v>
                </c:pt>
                <c:pt idx="85">
                  <c:v>20.883238704367049</c:v>
                </c:pt>
                <c:pt idx="86">
                  <c:v>20.883022866302269</c:v>
                </c:pt>
                <c:pt idx="87">
                  <c:v>20.882807017445586</c:v>
                </c:pt>
                <c:pt idx="88">
                  <c:v>20.882591157796462</c:v>
                </c:pt>
                <c:pt idx="89">
                  <c:v>20.882375287354357</c:v>
                </c:pt>
                <c:pt idx="90">
                  <c:v>20.882159406118724</c:v>
                </c:pt>
                <c:pt idx="91">
                  <c:v>20.881943514089027</c:v>
                </c:pt>
                <c:pt idx="92">
                  <c:v>20.881727611264729</c:v>
                </c:pt>
                <c:pt idx="93">
                  <c:v>20.881511697645294</c:v>
                </c:pt>
                <c:pt idx="94">
                  <c:v>20.881295773230178</c:v>
                </c:pt>
                <c:pt idx="95">
                  <c:v>20.881079838018845</c:v>
                </c:pt>
                <c:pt idx="96">
                  <c:v>20.880863892010751</c:v>
                </c:pt>
                <c:pt idx="97">
                  <c:v>20.88064793520536</c:v>
                </c:pt>
                <c:pt idx="98">
                  <c:v>20.880431967602128</c:v>
                </c:pt>
                <c:pt idx="99">
                  <c:v>20.880215989200522</c:v>
                </c:pt>
                <c:pt idx="100">
                  <c:v>20.879999999999992</c:v>
                </c:pt>
              </c:numCache>
            </c:numRef>
          </c:val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Backwards!$L$46:$DH$46</c:f>
              <c:numCache>
                <c:formatCode>General</c:formatCode>
                <c:ptCount val="101"/>
                <c:pt idx="0">
                  <c:v>21.621545552598512</c:v>
                </c:pt>
                <c:pt idx="1">
                  <c:v>21.621330629876148</c:v>
                </c:pt>
                <c:pt idx="2">
                  <c:v>21.621115696407642</c:v>
                </c:pt>
                <c:pt idx="3">
                  <c:v>21.620900752192469</c:v>
                </c:pt>
                <c:pt idx="4">
                  <c:v>21.620685797230077</c:v>
                </c:pt>
                <c:pt idx="5">
                  <c:v>21.620470831519935</c:v>
                </c:pt>
                <c:pt idx="6">
                  <c:v>21.620255855061512</c:v>
                </c:pt>
                <c:pt idx="7">
                  <c:v>21.620040867854264</c:v>
                </c:pt>
                <c:pt idx="8">
                  <c:v>21.61982586989766</c:v>
                </c:pt>
                <c:pt idx="9">
                  <c:v>21.619610861191163</c:v>
                </c:pt>
                <c:pt idx="10">
                  <c:v>21.619395841734228</c:v>
                </c:pt>
                <c:pt idx="11">
                  <c:v>21.619180811526316</c:v>
                </c:pt>
                <c:pt idx="12">
                  <c:v>21.618965770566891</c:v>
                </c:pt>
                <c:pt idx="13">
                  <c:v>21.618750718855427</c:v>
                </c:pt>
                <c:pt idx="14">
                  <c:v>21.618535656391376</c:v>
                </c:pt>
                <c:pt idx="15">
                  <c:v>21.618320583174196</c:v>
                </c:pt>
                <c:pt idx="16">
                  <c:v>21.618105499203356</c:v>
                </c:pt>
                <c:pt idx="17">
                  <c:v>21.617890404478317</c:v>
                </c:pt>
                <c:pt idx="18">
                  <c:v>21.617675298998545</c:v>
                </c:pt>
                <c:pt idx="19">
                  <c:v>21.617460182763494</c:v>
                </c:pt>
                <c:pt idx="20">
                  <c:v>21.617245055772642</c:v>
                </c:pt>
                <c:pt idx="21">
                  <c:v>21.617029918025427</c:v>
                </c:pt>
                <c:pt idx="22">
                  <c:v>21.61681476952133</c:v>
                </c:pt>
                <c:pt idx="23">
                  <c:v>21.616599610259811</c:v>
                </c:pt>
                <c:pt idx="24">
                  <c:v>21.616384440240324</c:v>
                </c:pt>
                <c:pt idx="25">
                  <c:v>21.616169259462339</c:v>
                </c:pt>
                <c:pt idx="26">
                  <c:v>21.615954067925312</c:v>
                </c:pt>
                <c:pt idx="27">
                  <c:v>21.615738865628714</c:v>
                </c:pt>
                <c:pt idx="28">
                  <c:v>21.615523652571998</c:v>
                </c:pt>
                <c:pt idx="29">
                  <c:v>21.615308428754634</c:v>
                </c:pt>
                <c:pt idx="30">
                  <c:v>21.615093194176072</c:v>
                </c:pt>
                <c:pt idx="31">
                  <c:v>21.614877948835783</c:v>
                </c:pt>
                <c:pt idx="32">
                  <c:v>21.61466269273323</c:v>
                </c:pt>
                <c:pt idx="33">
                  <c:v>21.614447425867873</c:v>
                </c:pt>
                <c:pt idx="34">
                  <c:v>21.614232148239164</c:v>
                </c:pt>
                <c:pt idx="35">
                  <c:v>21.614016859846583</c:v>
                </c:pt>
                <c:pt idx="36">
                  <c:v>21.613801560689573</c:v>
                </c:pt>
                <c:pt idx="37">
                  <c:v>21.613586250767607</c:v>
                </c:pt>
                <c:pt idx="38">
                  <c:v>21.613370930080148</c:v>
                </c:pt>
                <c:pt idx="39">
                  <c:v>21.613155598626658</c:v>
                </c:pt>
                <c:pt idx="40">
                  <c:v>21.612940256406599</c:v>
                </c:pt>
                <c:pt idx="41">
                  <c:v>21.612724903419412</c:v>
                </c:pt>
                <c:pt idx="42">
                  <c:v>21.612509539664586</c:v>
                </c:pt>
                <c:pt idx="43">
                  <c:v>21.612294165141567</c:v>
                </c:pt>
                <c:pt idx="44">
                  <c:v>21.612078779849828</c:v>
                </c:pt>
                <c:pt idx="45">
                  <c:v>21.61186338378883</c:v>
                </c:pt>
                <c:pt idx="46">
                  <c:v>21.611647976958018</c:v>
                </c:pt>
                <c:pt idx="47">
                  <c:v>21.611432559356871</c:v>
                </c:pt>
                <c:pt idx="48">
                  <c:v>21.611217130984837</c:v>
                </c:pt>
                <c:pt idx="49">
                  <c:v>21.611001691841388</c:v>
                </c:pt>
                <c:pt idx="50">
                  <c:v>21.610786241925982</c:v>
                </c:pt>
                <c:pt idx="51">
                  <c:v>21.610570781238081</c:v>
                </c:pt>
                <c:pt idx="52">
                  <c:v>21.610355309777152</c:v>
                </c:pt>
                <c:pt idx="53">
                  <c:v>21.610139827542646</c:v>
                </c:pt>
                <c:pt idx="54">
                  <c:v>21.609924334534028</c:v>
                </c:pt>
                <c:pt idx="55">
                  <c:v>21.609708830750751</c:v>
                </c:pt>
                <c:pt idx="56">
                  <c:v>21.609493316192289</c:v>
                </c:pt>
                <c:pt idx="57">
                  <c:v>21.609277790858105</c:v>
                </c:pt>
                <c:pt idx="58">
                  <c:v>21.609062254747652</c:v>
                </c:pt>
                <c:pt idx="59">
                  <c:v>21.608846707860394</c:v>
                </c:pt>
                <c:pt idx="60">
                  <c:v>21.608631150195787</c:v>
                </c:pt>
                <c:pt idx="61">
                  <c:v>21.608415581753295</c:v>
                </c:pt>
                <c:pt idx="62">
                  <c:v>21.608200002532378</c:v>
                </c:pt>
                <c:pt idx="63">
                  <c:v>21.60798441253251</c:v>
                </c:pt>
                <c:pt idx="64">
                  <c:v>21.607768811753136</c:v>
                </c:pt>
                <c:pt idx="65">
                  <c:v>21.607553200193728</c:v>
                </c:pt>
                <c:pt idx="66">
                  <c:v>21.607337577853734</c:v>
                </c:pt>
                <c:pt idx="67">
                  <c:v>21.607121944732629</c:v>
                </c:pt>
                <c:pt idx="68">
                  <c:v>21.606906300829863</c:v>
                </c:pt>
                <c:pt idx="69">
                  <c:v>21.606690646144909</c:v>
                </c:pt>
                <c:pt idx="70">
                  <c:v>21.606474980677216</c:v>
                </c:pt>
                <c:pt idx="71">
                  <c:v>21.606259304426253</c:v>
                </c:pt>
                <c:pt idx="72">
                  <c:v>21.606043617391474</c:v>
                </c:pt>
                <c:pt idx="73">
                  <c:v>21.605827919572352</c:v>
                </c:pt>
                <c:pt idx="74">
                  <c:v>21.605612210968328</c:v>
                </c:pt>
                <c:pt idx="75">
                  <c:v>21.605396491578873</c:v>
                </c:pt>
                <c:pt idx="76">
                  <c:v>21.60518076140346</c:v>
                </c:pt>
                <c:pt idx="77">
                  <c:v>21.604965020441526</c:v>
                </c:pt>
                <c:pt idx="78">
                  <c:v>21.604749268692547</c:v>
                </c:pt>
                <c:pt idx="79">
                  <c:v>21.604533506155981</c:v>
                </c:pt>
                <c:pt idx="80">
                  <c:v>21.604317732831291</c:v>
                </c:pt>
                <c:pt idx="81">
                  <c:v>21.60410194871794</c:v>
                </c:pt>
                <c:pt idx="82">
                  <c:v>21.603886153815377</c:v>
                </c:pt>
                <c:pt idx="83">
                  <c:v>21.603670348123075</c:v>
                </c:pt>
                <c:pt idx="84">
                  <c:v>21.603454531640484</c:v>
                </c:pt>
                <c:pt idx="85">
                  <c:v>21.603238704367072</c:v>
                </c:pt>
                <c:pt idx="86">
                  <c:v>21.603022866302293</c:v>
                </c:pt>
                <c:pt idx="87">
                  <c:v>21.602807017445606</c:v>
                </c:pt>
                <c:pt idx="88">
                  <c:v>21.602591157796478</c:v>
                </c:pt>
                <c:pt idx="89">
                  <c:v>21.60237528735437</c:v>
                </c:pt>
                <c:pt idx="90">
                  <c:v>21.602159406118744</c:v>
                </c:pt>
                <c:pt idx="91">
                  <c:v>21.601943514089054</c:v>
                </c:pt>
                <c:pt idx="92">
                  <c:v>21.60172761126476</c:v>
                </c:pt>
                <c:pt idx="93">
                  <c:v>21.601511697645329</c:v>
                </c:pt>
                <c:pt idx="94">
                  <c:v>21.601295773230216</c:v>
                </c:pt>
                <c:pt idx="95">
                  <c:v>21.601079838018883</c:v>
                </c:pt>
                <c:pt idx="96">
                  <c:v>21.600863892010786</c:v>
                </c:pt>
                <c:pt idx="97">
                  <c:v>21.600647935205391</c:v>
                </c:pt>
                <c:pt idx="98">
                  <c:v>21.600431967602148</c:v>
                </c:pt>
                <c:pt idx="99">
                  <c:v>21.600215989200528</c:v>
                </c:pt>
                <c:pt idx="100">
                  <c:v>21.599999999999991</c:v>
                </c:pt>
              </c:numCache>
            </c:numRef>
          </c:val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Backwards!$L$47:$DH$47</c:f>
              <c:numCache>
                <c:formatCode>General</c:formatCode>
                <c:ptCount val="101"/>
                <c:pt idx="0">
                  <c:v>22.341545552598497</c:v>
                </c:pt>
                <c:pt idx="1">
                  <c:v>22.341330629876122</c:v>
                </c:pt>
                <c:pt idx="2">
                  <c:v>22.341115696407616</c:v>
                </c:pt>
                <c:pt idx="3">
                  <c:v>22.340900752192432</c:v>
                </c:pt>
                <c:pt idx="4">
                  <c:v>22.340685797230041</c:v>
                </c:pt>
                <c:pt idx="5">
                  <c:v>22.340470831519912</c:v>
                </c:pt>
                <c:pt idx="6">
                  <c:v>22.340255855061493</c:v>
                </c:pt>
                <c:pt idx="7">
                  <c:v>22.340040867854249</c:v>
                </c:pt>
                <c:pt idx="8">
                  <c:v>22.339825869897645</c:v>
                </c:pt>
                <c:pt idx="9">
                  <c:v>22.339610861191147</c:v>
                </c:pt>
                <c:pt idx="10">
                  <c:v>22.339395841734209</c:v>
                </c:pt>
                <c:pt idx="11">
                  <c:v>22.339180811526298</c:v>
                </c:pt>
                <c:pt idx="12">
                  <c:v>22.338965770566883</c:v>
                </c:pt>
                <c:pt idx="13">
                  <c:v>22.338750718855419</c:v>
                </c:pt>
                <c:pt idx="14">
                  <c:v>22.338535656391358</c:v>
                </c:pt>
                <c:pt idx="15">
                  <c:v>22.338320583174184</c:v>
                </c:pt>
                <c:pt idx="16">
                  <c:v>22.338105499203344</c:v>
                </c:pt>
                <c:pt idx="17">
                  <c:v>22.337890404478301</c:v>
                </c:pt>
                <c:pt idx="18">
                  <c:v>22.337675298998523</c:v>
                </c:pt>
                <c:pt idx="19">
                  <c:v>22.337460182763472</c:v>
                </c:pt>
                <c:pt idx="20">
                  <c:v>22.337245055772613</c:v>
                </c:pt>
                <c:pt idx="21">
                  <c:v>22.337029918025404</c:v>
                </c:pt>
                <c:pt idx="22">
                  <c:v>22.336814769521318</c:v>
                </c:pt>
                <c:pt idx="23">
                  <c:v>22.336599610259793</c:v>
                </c:pt>
                <c:pt idx="24">
                  <c:v>22.336384440240312</c:v>
                </c:pt>
                <c:pt idx="25">
                  <c:v>22.336169259462324</c:v>
                </c:pt>
                <c:pt idx="26">
                  <c:v>22.335954067925293</c:v>
                </c:pt>
                <c:pt idx="27">
                  <c:v>22.335738865628688</c:v>
                </c:pt>
                <c:pt idx="28">
                  <c:v>22.335523652571972</c:v>
                </c:pt>
                <c:pt idx="29">
                  <c:v>22.335308428754608</c:v>
                </c:pt>
                <c:pt idx="30">
                  <c:v>22.335093194176054</c:v>
                </c:pt>
                <c:pt idx="31">
                  <c:v>22.334877948835771</c:v>
                </c:pt>
                <c:pt idx="32">
                  <c:v>22.334662692733218</c:v>
                </c:pt>
                <c:pt idx="33">
                  <c:v>22.334447425867864</c:v>
                </c:pt>
                <c:pt idx="34">
                  <c:v>22.33423214823916</c:v>
                </c:pt>
                <c:pt idx="35">
                  <c:v>22.334016859846571</c:v>
                </c:pt>
                <c:pt idx="36">
                  <c:v>22.333801560689562</c:v>
                </c:pt>
                <c:pt idx="37">
                  <c:v>22.333586250767592</c:v>
                </c:pt>
                <c:pt idx="38">
                  <c:v>22.333370930080132</c:v>
                </c:pt>
                <c:pt idx="39">
                  <c:v>22.333155598626639</c:v>
                </c:pt>
                <c:pt idx="40">
                  <c:v>22.332940256406573</c:v>
                </c:pt>
                <c:pt idx="41">
                  <c:v>22.3327249034194</c:v>
                </c:pt>
                <c:pt idx="42">
                  <c:v>22.332509539664571</c:v>
                </c:pt>
                <c:pt idx="43">
                  <c:v>22.332294165141555</c:v>
                </c:pt>
                <c:pt idx="44">
                  <c:v>22.332078779849819</c:v>
                </c:pt>
                <c:pt idx="45">
                  <c:v>22.331863383788814</c:v>
                </c:pt>
                <c:pt idx="46">
                  <c:v>22.331647976958013</c:v>
                </c:pt>
                <c:pt idx="47">
                  <c:v>22.331432559356859</c:v>
                </c:pt>
                <c:pt idx="48">
                  <c:v>22.331217130984822</c:v>
                </c:pt>
                <c:pt idx="49">
                  <c:v>22.331001691841376</c:v>
                </c:pt>
                <c:pt idx="50">
                  <c:v>22.330786241925978</c:v>
                </c:pt>
                <c:pt idx="51">
                  <c:v>22.330570781238073</c:v>
                </c:pt>
                <c:pt idx="52">
                  <c:v>22.33035530977714</c:v>
                </c:pt>
                <c:pt idx="53">
                  <c:v>22.330139827542634</c:v>
                </c:pt>
                <c:pt idx="54">
                  <c:v>22.329924334534013</c:v>
                </c:pt>
                <c:pt idx="55">
                  <c:v>22.329708830750739</c:v>
                </c:pt>
                <c:pt idx="56">
                  <c:v>22.329493316192281</c:v>
                </c:pt>
                <c:pt idx="57">
                  <c:v>22.329277790858093</c:v>
                </c:pt>
                <c:pt idx="58">
                  <c:v>22.329062254747633</c:v>
                </c:pt>
                <c:pt idx="59">
                  <c:v>22.328846707860372</c:v>
                </c:pt>
                <c:pt idx="60">
                  <c:v>22.328631150195772</c:v>
                </c:pt>
                <c:pt idx="61">
                  <c:v>22.32841558175328</c:v>
                </c:pt>
                <c:pt idx="62">
                  <c:v>22.328200002532366</c:v>
                </c:pt>
                <c:pt idx="63">
                  <c:v>22.327984412532498</c:v>
                </c:pt>
                <c:pt idx="64">
                  <c:v>22.327768811753128</c:v>
                </c:pt>
                <c:pt idx="65">
                  <c:v>22.327553200193716</c:v>
                </c:pt>
                <c:pt idx="66">
                  <c:v>22.327337577853733</c:v>
                </c:pt>
                <c:pt idx="67">
                  <c:v>22.327121944732621</c:v>
                </c:pt>
                <c:pt idx="68">
                  <c:v>22.326906300829855</c:v>
                </c:pt>
                <c:pt idx="69">
                  <c:v>22.326690646144897</c:v>
                </c:pt>
                <c:pt idx="70">
                  <c:v>22.326474980677204</c:v>
                </c:pt>
                <c:pt idx="71">
                  <c:v>22.326259304426237</c:v>
                </c:pt>
                <c:pt idx="72">
                  <c:v>22.326043617391459</c:v>
                </c:pt>
                <c:pt idx="73">
                  <c:v>22.32582791957233</c:v>
                </c:pt>
                <c:pt idx="74">
                  <c:v>22.325612210968316</c:v>
                </c:pt>
                <c:pt idx="75">
                  <c:v>22.325396491578864</c:v>
                </c:pt>
                <c:pt idx="76">
                  <c:v>22.325180761403445</c:v>
                </c:pt>
                <c:pt idx="77">
                  <c:v>22.324965020441518</c:v>
                </c:pt>
                <c:pt idx="78">
                  <c:v>22.324749268692536</c:v>
                </c:pt>
                <c:pt idx="79">
                  <c:v>22.324533506155969</c:v>
                </c:pt>
                <c:pt idx="80">
                  <c:v>22.324317732831279</c:v>
                </c:pt>
                <c:pt idx="81">
                  <c:v>22.324101948717924</c:v>
                </c:pt>
                <c:pt idx="82">
                  <c:v>22.323886153815366</c:v>
                </c:pt>
                <c:pt idx="83">
                  <c:v>22.323670348123056</c:v>
                </c:pt>
                <c:pt idx="84">
                  <c:v>22.323454531640465</c:v>
                </c:pt>
                <c:pt idx="85">
                  <c:v>22.323238704367053</c:v>
                </c:pt>
                <c:pt idx="86">
                  <c:v>22.323022866302278</c:v>
                </c:pt>
                <c:pt idx="87">
                  <c:v>22.322807017445601</c:v>
                </c:pt>
                <c:pt idx="88">
                  <c:v>22.322591157796488</c:v>
                </c:pt>
                <c:pt idx="89">
                  <c:v>22.322375287354376</c:v>
                </c:pt>
                <c:pt idx="90">
                  <c:v>22.322159406118743</c:v>
                </c:pt>
                <c:pt idx="91">
                  <c:v>22.32194351408905</c:v>
                </c:pt>
                <c:pt idx="92">
                  <c:v>22.321727611264755</c:v>
                </c:pt>
                <c:pt idx="93">
                  <c:v>22.321511697645324</c:v>
                </c:pt>
                <c:pt idx="94">
                  <c:v>22.321295773230204</c:v>
                </c:pt>
                <c:pt idx="95">
                  <c:v>22.321079838018868</c:v>
                </c:pt>
                <c:pt idx="96">
                  <c:v>22.320863892010767</c:v>
                </c:pt>
                <c:pt idx="97">
                  <c:v>22.320647935205375</c:v>
                </c:pt>
                <c:pt idx="98">
                  <c:v>22.32043196760214</c:v>
                </c:pt>
                <c:pt idx="99">
                  <c:v>22.32021598920052</c:v>
                </c:pt>
                <c:pt idx="100">
                  <c:v>22.31999999999999</c:v>
                </c:pt>
              </c:numCache>
            </c:numRef>
          </c:val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Backwards!$L$48:$DH$48</c:f>
              <c:numCache>
                <c:formatCode>General</c:formatCode>
                <c:ptCount val="101"/>
                <c:pt idx="0">
                  <c:v>23.061545552598513</c:v>
                </c:pt>
                <c:pt idx="1">
                  <c:v>23.061330629876135</c:v>
                </c:pt>
                <c:pt idx="2">
                  <c:v>23.061115696407633</c:v>
                </c:pt>
                <c:pt idx="3">
                  <c:v>23.06090075219246</c:v>
                </c:pt>
                <c:pt idx="4">
                  <c:v>23.060685797230075</c:v>
                </c:pt>
                <c:pt idx="5">
                  <c:v>23.060470831519936</c:v>
                </c:pt>
                <c:pt idx="6">
                  <c:v>23.06025585506152</c:v>
                </c:pt>
                <c:pt idx="7">
                  <c:v>23.060040867854273</c:v>
                </c:pt>
                <c:pt idx="8">
                  <c:v>23.059825869897669</c:v>
                </c:pt>
                <c:pt idx="9">
                  <c:v>23.05961086119116</c:v>
                </c:pt>
                <c:pt idx="10">
                  <c:v>23.059395841734222</c:v>
                </c:pt>
                <c:pt idx="11">
                  <c:v>23.059180811526314</c:v>
                </c:pt>
                <c:pt idx="12">
                  <c:v>23.058965770566893</c:v>
                </c:pt>
                <c:pt idx="13">
                  <c:v>23.058750718855421</c:v>
                </c:pt>
                <c:pt idx="14">
                  <c:v>23.058535656391367</c:v>
                </c:pt>
                <c:pt idx="15">
                  <c:v>23.058320583174186</c:v>
                </c:pt>
                <c:pt idx="16">
                  <c:v>23.058105499203347</c:v>
                </c:pt>
                <c:pt idx="17">
                  <c:v>23.057890404478307</c:v>
                </c:pt>
                <c:pt idx="18">
                  <c:v>23.057675298998532</c:v>
                </c:pt>
                <c:pt idx="19">
                  <c:v>23.057460182763482</c:v>
                </c:pt>
                <c:pt idx="20">
                  <c:v>23.057245055772622</c:v>
                </c:pt>
                <c:pt idx="21">
                  <c:v>23.057029918025417</c:v>
                </c:pt>
                <c:pt idx="22">
                  <c:v>23.056814769521317</c:v>
                </c:pt>
                <c:pt idx="23">
                  <c:v>23.056599610259799</c:v>
                </c:pt>
                <c:pt idx="24">
                  <c:v>23.056384440240311</c:v>
                </c:pt>
                <c:pt idx="25">
                  <c:v>23.056169259462326</c:v>
                </c:pt>
                <c:pt idx="26">
                  <c:v>23.055954067925303</c:v>
                </c:pt>
                <c:pt idx="27">
                  <c:v>23.055738865628697</c:v>
                </c:pt>
                <c:pt idx="28">
                  <c:v>23.055523652571978</c:v>
                </c:pt>
                <c:pt idx="29">
                  <c:v>23.055308428754614</c:v>
                </c:pt>
                <c:pt idx="30">
                  <c:v>23.05509319417606</c:v>
                </c:pt>
                <c:pt idx="31">
                  <c:v>23.054877948835767</c:v>
                </c:pt>
                <c:pt idx="32">
                  <c:v>23.05466269273321</c:v>
                </c:pt>
                <c:pt idx="33">
                  <c:v>23.054447425867846</c:v>
                </c:pt>
                <c:pt idx="34">
                  <c:v>23.054232148239148</c:v>
                </c:pt>
                <c:pt idx="35">
                  <c:v>23.054016859846559</c:v>
                </c:pt>
                <c:pt idx="36">
                  <c:v>23.053801560689561</c:v>
                </c:pt>
                <c:pt idx="37">
                  <c:v>23.053586250767601</c:v>
                </c:pt>
                <c:pt idx="38">
                  <c:v>23.053370930080138</c:v>
                </c:pt>
                <c:pt idx="39">
                  <c:v>23.053155598626653</c:v>
                </c:pt>
                <c:pt idx="40">
                  <c:v>23.052940256406579</c:v>
                </c:pt>
                <c:pt idx="41">
                  <c:v>23.052724903419403</c:v>
                </c:pt>
                <c:pt idx="42">
                  <c:v>23.052509539664577</c:v>
                </c:pt>
                <c:pt idx="43">
                  <c:v>23.052294165141557</c:v>
                </c:pt>
                <c:pt idx="44">
                  <c:v>23.052078779849815</c:v>
                </c:pt>
                <c:pt idx="45">
                  <c:v>23.051863383788813</c:v>
                </c:pt>
                <c:pt idx="46">
                  <c:v>23.051647976958012</c:v>
                </c:pt>
                <c:pt idx="47">
                  <c:v>23.051432559356865</c:v>
                </c:pt>
                <c:pt idx="48">
                  <c:v>23.051217130984831</c:v>
                </c:pt>
                <c:pt idx="49">
                  <c:v>23.051001691841385</c:v>
                </c:pt>
                <c:pt idx="50">
                  <c:v>23.05078624192598</c:v>
                </c:pt>
                <c:pt idx="51">
                  <c:v>23.050570781238079</c:v>
                </c:pt>
                <c:pt idx="52">
                  <c:v>23.050355309777146</c:v>
                </c:pt>
                <c:pt idx="53">
                  <c:v>23.05013982754264</c:v>
                </c:pt>
                <c:pt idx="54">
                  <c:v>23.049924334534023</c:v>
                </c:pt>
                <c:pt idx="55">
                  <c:v>23.049708830750749</c:v>
                </c:pt>
                <c:pt idx="56">
                  <c:v>23.049493316192283</c:v>
                </c:pt>
                <c:pt idx="57">
                  <c:v>23.049277790858095</c:v>
                </c:pt>
                <c:pt idx="58">
                  <c:v>23.049062254747639</c:v>
                </c:pt>
                <c:pt idx="59">
                  <c:v>23.048846707860378</c:v>
                </c:pt>
                <c:pt idx="60">
                  <c:v>23.048631150195774</c:v>
                </c:pt>
                <c:pt idx="61">
                  <c:v>23.048415581753282</c:v>
                </c:pt>
                <c:pt idx="62">
                  <c:v>23.048200002532379</c:v>
                </c:pt>
                <c:pt idx="63">
                  <c:v>23.047984412532507</c:v>
                </c:pt>
                <c:pt idx="64">
                  <c:v>23.047768811753144</c:v>
                </c:pt>
                <c:pt idx="65">
                  <c:v>23.047553200193736</c:v>
                </c:pt>
                <c:pt idx="66">
                  <c:v>23.047337577853742</c:v>
                </c:pt>
                <c:pt idx="67">
                  <c:v>23.047121944732634</c:v>
                </c:pt>
                <c:pt idx="68">
                  <c:v>23.046906300829875</c:v>
                </c:pt>
                <c:pt idx="69">
                  <c:v>23.046690646144921</c:v>
                </c:pt>
                <c:pt idx="70">
                  <c:v>23.046474980677228</c:v>
                </c:pt>
                <c:pt idx="71">
                  <c:v>23.046259304426265</c:v>
                </c:pt>
                <c:pt idx="72">
                  <c:v>23.04604361739149</c:v>
                </c:pt>
                <c:pt idx="73">
                  <c:v>23.045827919572364</c:v>
                </c:pt>
                <c:pt idx="74">
                  <c:v>23.045612210968343</c:v>
                </c:pt>
                <c:pt idx="75">
                  <c:v>23.045396491578892</c:v>
                </c:pt>
                <c:pt idx="76">
                  <c:v>23.045180761403465</c:v>
                </c:pt>
                <c:pt idx="77">
                  <c:v>23.044965020441541</c:v>
                </c:pt>
                <c:pt idx="78">
                  <c:v>23.044749268692559</c:v>
                </c:pt>
                <c:pt idx="79">
                  <c:v>23.044533506155997</c:v>
                </c:pt>
                <c:pt idx="80">
                  <c:v>23.044317732831306</c:v>
                </c:pt>
                <c:pt idx="81">
                  <c:v>23.044101948717948</c:v>
                </c:pt>
                <c:pt idx="82">
                  <c:v>23.043886153815382</c:v>
                </c:pt>
                <c:pt idx="83">
                  <c:v>23.043670348123076</c:v>
                </c:pt>
                <c:pt idx="84">
                  <c:v>23.043454531640485</c:v>
                </c:pt>
                <c:pt idx="85">
                  <c:v>23.043238704367074</c:v>
                </c:pt>
                <c:pt idx="86">
                  <c:v>23.043022866302291</c:v>
                </c:pt>
                <c:pt idx="87">
                  <c:v>23.042807017445607</c:v>
                </c:pt>
                <c:pt idx="88">
                  <c:v>23.042591157796483</c:v>
                </c:pt>
                <c:pt idx="89">
                  <c:v>23.042375287354375</c:v>
                </c:pt>
                <c:pt idx="90">
                  <c:v>23.042159406118738</c:v>
                </c:pt>
                <c:pt idx="91">
                  <c:v>23.041943514089052</c:v>
                </c:pt>
                <c:pt idx="92">
                  <c:v>23.041727611264758</c:v>
                </c:pt>
                <c:pt idx="93">
                  <c:v>23.041511697645319</c:v>
                </c:pt>
                <c:pt idx="94">
                  <c:v>23.041295773230207</c:v>
                </c:pt>
                <c:pt idx="95">
                  <c:v>23.04107983801887</c:v>
                </c:pt>
                <c:pt idx="96">
                  <c:v>23.040863892010776</c:v>
                </c:pt>
                <c:pt idx="97">
                  <c:v>23.040647935205378</c:v>
                </c:pt>
                <c:pt idx="98">
                  <c:v>23.040431967602142</c:v>
                </c:pt>
                <c:pt idx="99">
                  <c:v>23.040215989200526</c:v>
                </c:pt>
                <c:pt idx="100">
                  <c:v>23.039999999999988</c:v>
                </c:pt>
              </c:numCache>
            </c:numRef>
          </c:val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Backwards!$L$49:$DH$49</c:f>
              <c:numCache>
                <c:formatCode>General</c:formatCode>
                <c:ptCount val="101"/>
                <c:pt idx="0">
                  <c:v>23.781545552598498</c:v>
                </c:pt>
                <c:pt idx="1">
                  <c:v>23.781330629876134</c:v>
                </c:pt>
                <c:pt idx="2">
                  <c:v>23.781115696407632</c:v>
                </c:pt>
                <c:pt idx="3">
                  <c:v>23.780900752192455</c:v>
                </c:pt>
                <c:pt idx="4">
                  <c:v>23.780685797230067</c:v>
                </c:pt>
                <c:pt idx="5">
                  <c:v>23.780470831519931</c:v>
                </c:pt>
                <c:pt idx="6">
                  <c:v>23.780255855061512</c:v>
                </c:pt>
                <c:pt idx="7">
                  <c:v>23.780040867854272</c:v>
                </c:pt>
                <c:pt idx="8">
                  <c:v>23.779825869897664</c:v>
                </c:pt>
                <c:pt idx="9">
                  <c:v>23.779610861191159</c:v>
                </c:pt>
                <c:pt idx="10">
                  <c:v>23.779395841734225</c:v>
                </c:pt>
                <c:pt idx="11">
                  <c:v>23.779180811526309</c:v>
                </c:pt>
                <c:pt idx="12">
                  <c:v>23.778965770566888</c:v>
                </c:pt>
                <c:pt idx="13">
                  <c:v>23.77875071885542</c:v>
                </c:pt>
                <c:pt idx="14">
                  <c:v>23.778535656391359</c:v>
                </c:pt>
                <c:pt idx="15">
                  <c:v>23.778320583174185</c:v>
                </c:pt>
                <c:pt idx="16">
                  <c:v>23.778105499203342</c:v>
                </c:pt>
                <c:pt idx="17">
                  <c:v>23.777890404478303</c:v>
                </c:pt>
                <c:pt idx="18">
                  <c:v>23.777675298998531</c:v>
                </c:pt>
                <c:pt idx="19">
                  <c:v>23.777460182763484</c:v>
                </c:pt>
                <c:pt idx="20">
                  <c:v>23.777245055772624</c:v>
                </c:pt>
                <c:pt idx="21">
                  <c:v>23.777029918025416</c:v>
                </c:pt>
                <c:pt idx="22">
                  <c:v>23.776814769521319</c:v>
                </c:pt>
                <c:pt idx="23">
                  <c:v>23.776599610259801</c:v>
                </c:pt>
                <c:pt idx="24">
                  <c:v>23.776384440240317</c:v>
                </c:pt>
                <c:pt idx="25">
                  <c:v>23.776169259462332</c:v>
                </c:pt>
                <c:pt idx="26">
                  <c:v>23.775954067925312</c:v>
                </c:pt>
                <c:pt idx="27">
                  <c:v>23.775738865628711</c:v>
                </c:pt>
                <c:pt idx="28">
                  <c:v>23.775523652571998</c:v>
                </c:pt>
                <c:pt idx="29">
                  <c:v>23.775308428754627</c:v>
                </c:pt>
                <c:pt idx="30">
                  <c:v>23.775093194176069</c:v>
                </c:pt>
                <c:pt idx="31">
                  <c:v>23.774877948835776</c:v>
                </c:pt>
                <c:pt idx="32">
                  <c:v>23.774662692733223</c:v>
                </c:pt>
                <c:pt idx="33">
                  <c:v>23.774447425867855</c:v>
                </c:pt>
                <c:pt idx="34">
                  <c:v>23.774232148239154</c:v>
                </c:pt>
                <c:pt idx="35">
                  <c:v>23.774016859846562</c:v>
                </c:pt>
                <c:pt idx="36">
                  <c:v>23.773801560689559</c:v>
                </c:pt>
                <c:pt idx="37">
                  <c:v>23.773586250767597</c:v>
                </c:pt>
                <c:pt idx="38">
                  <c:v>23.773370930080137</c:v>
                </c:pt>
                <c:pt idx="39">
                  <c:v>23.773155598626644</c:v>
                </c:pt>
                <c:pt idx="40">
                  <c:v>23.772940256406574</c:v>
                </c:pt>
                <c:pt idx="41">
                  <c:v>23.772724903419402</c:v>
                </c:pt>
                <c:pt idx="42">
                  <c:v>23.772509539664579</c:v>
                </c:pt>
                <c:pt idx="43">
                  <c:v>23.772294165141567</c:v>
                </c:pt>
                <c:pt idx="44">
                  <c:v>23.772078779849821</c:v>
                </c:pt>
                <c:pt idx="45">
                  <c:v>23.771863383788812</c:v>
                </c:pt>
                <c:pt idx="46">
                  <c:v>23.771647976958004</c:v>
                </c:pt>
                <c:pt idx="47">
                  <c:v>23.771432559356853</c:v>
                </c:pt>
                <c:pt idx="48">
                  <c:v>23.771217130984827</c:v>
                </c:pt>
                <c:pt idx="49">
                  <c:v>23.771001691841381</c:v>
                </c:pt>
                <c:pt idx="50">
                  <c:v>23.770786241925979</c:v>
                </c:pt>
                <c:pt idx="51">
                  <c:v>23.770570781238078</c:v>
                </c:pt>
                <c:pt idx="52">
                  <c:v>23.770355309777141</c:v>
                </c:pt>
                <c:pt idx="53">
                  <c:v>23.770139827542636</c:v>
                </c:pt>
                <c:pt idx="54">
                  <c:v>23.769924334534014</c:v>
                </c:pt>
                <c:pt idx="55">
                  <c:v>23.769708830750737</c:v>
                </c:pt>
                <c:pt idx="56">
                  <c:v>23.769493316192275</c:v>
                </c:pt>
                <c:pt idx="57">
                  <c:v>23.769277790858087</c:v>
                </c:pt>
                <c:pt idx="58">
                  <c:v>23.769062254747638</c:v>
                </c:pt>
                <c:pt idx="59">
                  <c:v>23.76884670786038</c:v>
                </c:pt>
                <c:pt idx="60">
                  <c:v>23.768631150195773</c:v>
                </c:pt>
                <c:pt idx="61">
                  <c:v>23.768415581753285</c:v>
                </c:pt>
                <c:pt idx="62">
                  <c:v>23.768200002532375</c:v>
                </c:pt>
                <c:pt idx="63">
                  <c:v>23.767984412532503</c:v>
                </c:pt>
                <c:pt idx="64">
                  <c:v>23.76776881175314</c:v>
                </c:pt>
                <c:pt idx="65">
                  <c:v>23.767553200193731</c:v>
                </c:pt>
                <c:pt idx="66">
                  <c:v>23.767337577853734</c:v>
                </c:pt>
                <c:pt idx="67">
                  <c:v>23.767121944732629</c:v>
                </c:pt>
                <c:pt idx="68">
                  <c:v>23.76690630082987</c:v>
                </c:pt>
                <c:pt idx="69">
                  <c:v>23.766690646144912</c:v>
                </c:pt>
                <c:pt idx="70">
                  <c:v>23.76647498067722</c:v>
                </c:pt>
                <c:pt idx="71">
                  <c:v>23.76625930442626</c:v>
                </c:pt>
                <c:pt idx="72">
                  <c:v>23.766043617391482</c:v>
                </c:pt>
                <c:pt idx="73">
                  <c:v>23.765827919572363</c:v>
                </c:pt>
                <c:pt idx="74">
                  <c:v>23.765612210968339</c:v>
                </c:pt>
                <c:pt idx="75">
                  <c:v>23.76539649157889</c:v>
                </c:pt>
                <c:pt idx="76">
                  <c:v>23.765180761403471</c:v>
                </c:pt>
                <c:pt idx="77">
                  <c:v>23.764965020441544</c:v>
                </c:pt>
                <c:pt idx="78">
                  <c:v>23.764749268692562</c:v>
                </c:pt>
                <c:pt idx="79">
                  <c:v>23.764533506155992</c:v>
                </c:pt>
                <c:pt idx="80">
                  <c:v>23.764317732831305</c:v>
                </c:pt>
                <c:pt idx="81">
                  <c:v>23.764101948717954</c:v>
                </c:pt>
                <c:pt idx="82">
                  <c:v>23.763886153815392</c:v>
                </c:pt>
                <c:pt idx="83">
                  <c:v>23.763670348123092</c:v>
                </c:pt>
                <c:pt idx="84">
                  <c:v>23.763454531640495</c:v>
                </c:pt>
                <c:pt idx="85">
                  <c:v>23.76323870436708</c:v>
                </c:pt>
                <c:pt idx="86">
                  <c:v>23.763022866302297</c:v>
                </c:pt>
                <c:pt idx="87">
                  <c:v>23.762807017445613</c:v>
                </c:pt>
                <c:pt idx="88">
                  <c:v>23.762591157796489</c:v>
                </c:pt>
                <c:pt idx="89">
                  <c:v>23.762375287354377</c:v>
                </c:pt>
                <c:pt idx="90">
                  <c:v>23.762159406118752</c:v>
                </c:pt>
                <c:pt idx="91">
                  <c:v>23.761943514089069</c:v>
                </c:pt>
                <c:pt idx="92">
                  <c:v>23.761727611264778</c:v>
                </c:pt>
                <c:pt idx="93">
                  <c:v>23.761511697645343</c:v>
                </c:pt>
                <c:pt idx="94">
                  <c:v>23.761295773230223</c:v>
                </c:pt>
                <c:pt idx="95">
                  <c:v>23.761079838018883</c:v>
                </c:pt>
                <c:pt idx="96">
                  <c:v>23.760863892010789</c:v>
                </c:pt>
                <c:pt idx="97">
                  <c:v>23.760647935205387</c:v>
                </c:pt>
                <c:pt idx="98">
                  <c:v>23.760431967602148</c:v>
                </c:pt>
                <c:pt idx="99">
                  <c:v>23.760215989200528</c:v>
                </c:pt>
                <c:pt idx="100">
                  <c:v>23.759999999999987</c:v>
                </c:pt>
              </c:numCache>
            </c:numRef>
          </c:val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Backwards!$L$50:$DH$50</c:f>
              <c:numCache>
                <c:formatCode>General</c:formatCode>
                <c:ptCount val="101"/>
                <c:pt idx="0">
                  <c:v>24.501545552598486</c:v>
                </c:pt>
                <c:pt idx="1">
                  <c:v>24.501330629876112</c:v>
                </c:pt>
                <c:pt idx="2">
                  <c:v>24.501115696407609</c:v>
                </c:pt>
                <c:pt idx="3">
                  <c:v>24.500900752192436</c:v>
                </c:pt>
                <c:pt idx="4">
                  <c:v>24.500685797230052</c:v>
                </c:pt>
                <c:pt idx="5">
                  <c:v>24.50047083151992</c:v>
                </c:pt>
                <c:pt idx="6">
                  <c:v>24.500255855061496</c:v>
                </c:pt>
                <c:pt idx="7">
                  <c:v>24.500040867854253</c:v>
                </c:pt>
                <c:pt idx="8">
                  <c:v>24.499825869897652</c:v>
                </c:pt>
                <c:pt idx="9">
                  <c:v>24.499610861191147</c:v>
                </c:pt>
                <c:pt idx="10">
                  <c:v>24.499395841734206</c:v>
                </c:pt>
                <c:pt idx="11">
                  <c:v>24.499180811526291</c:v>
                </c:pt>
                <c:pt idx="12">
                  <c:v>24.498965770566869</c:v>
                </c:pt>
                <c:pt idx="13">
                  <c:v>24.498750718855401</c:v>
                </c:pt>
                <c:pt idx="14">
                  <c:v>24.498535656391347</c:v>
                </c:pt>
                <c:pt idx="15">
                  <c:v>24.49832058317417</c:v>
                </c:pt>
                <c:pt idx="16">
                  <c:v>24.49810549920333</c:v>
                </c:pt>
                <c:pt idx="17">
                  <c:v>24.497890404478291</c:v>
                </c:pt>
                <c:pt idx="18">
                  <c:v>24.497675298998519</c:v>
                </c:pt>
                <c:pt idx="19">
                  <c:v>24.497460182763465</c:v>
                </c:pt>
                <c:pt idx="20">
                  <c:v>24.497245055772613</c:v>
                </c:pt>
                <c:pt idx="21">
                  <c:v>24.497029918025405</c:v>
                </c:pt>
                <c:pt idx="22">
                  <c:v>24.496814769521308</c:v>
                </c:pt>
                <c:pt idx="23">
                  <c:v>24.496599610259789</c:v>
                </c:pt>
                <c:pt idx="24">
                  <c:v>24.496384440240305</c:v>
                </c:pt>
                <c:pt idx="25">
                  <c:v>24.496169259462317</c:v>
                </c:pt>
                <c:pt idx="26">
                  <c:v>24.49595406792529</c:v>
                </c:pt>
                <c:pt idx="27">
                  <c:v>24.495738865628692</c:v>
                </c:pt>
                <c:pt idx="28">
                  <c:v>24.495523652571976</c:v>
                </c:pt>
                <c:pt idx="29">
                  <c:v>24.495308428754608</c:v>
                </c:pt>
                <c:pt idx="30">
                  <c:v>24.49509319417605</c:v>
                </c:pt>
                <c:pt idx="31">
                  <c:v>24.494877948835764</c:v>
                </c:pt>
                <c:pt idx="32">
                  <c:v>24.494662692733211</c:v>
                </c:pt>
                <c:pt idx="33">
                  <c:v>24.494447425867854</c:v>
                </c:pt>
                <c:pt idx="34">
                  <c:v>24.494232148239149</c:v>
                </c:pt>
                <c:pt idx="35">
                  <c:v>24.494016859846564</c:v>
                </c:pt>
                <c:pt idx="36">
                  <c:v>24.493801560689555</c:v>
                </c:pt>
                <c:pt idx="37">
                  <c:v>24.493586250767589</c:v>
                </c:pt>
                <c:pt idx="38">
                  <c:v>24.493370930080129</c:v>
                </c:pt>
                <c:pt idx="39">
                  <c:v>24.493155598626629</c:v>
                </c:pt>
                <c:pt idx="40">
                  <c:v>24.492940256406563</c:v>
                </c:pt>
                <c:pt idx="41">
                  <c:v>24.492724903419383</c:v>
                </c:pt>
                <c:pt idx="42">
                  <c:v>24.492509539664557</c:v>
                </c:pt>
                <c:pt idx="43">
                  <c:v>24.492294165141544</c:v>
                </c:pt>
                <c:pt idx="44">
                  <c:v>24.492078779849809</c:v>
                </c:pt>
                <c:pt idx="45">
                  <c:v>24.491863383788807</c:v>
                </c:pt>
                <c:pt idx="46">
                  <c:v>24.491647976957996</c:v>
                </c:pt>
                <c:pt idx="47">
                  <c:v>24.491432559356848</c:v>
                </c:pt>
                <c:pt idx="48">
                  <c:v>24.491217130984815</c:v>
                </c:pt>
                <c:pt idx="49">
                  <c:v>24.491001691841362</c:v>
                </c:pt>
                <c:pt idx="50">
                  <c:v>24.49078624192596</c:v>
                </c:pt>
                <c:pt idx="51">
                  <c:v>24.490570781238056</c:v>
                </c:pt>
                <c:pt idx="52">
                  <c:v>24.490355309777115</c:v>
                </c:pt>
                <c:pt idx="53">
                  <c:v>24.490139827542613</c:v>
                </c:pt>
                <c:pt idx="54">
                  <c:v>24.489924334533995</c:v>
                </c:pt>
                <c:pt idx="55">
                  <c:v>24.489708830750722</c:v>
                </c:pt>
                <c:pt idx="56">
                  <c:v>24.489493316192263</c:v>
                </c:pt>
                <c:pt idx="57">
                  <c:v>24.489277790858079</c:v>
                </c:pt>
                <c:pt idx="58">
                  <c:v>24.489062254747623</c:v>
                </c:pt>
                <c:pt idx="59">
                  <c:v>24.488846707860358</c:v>
                </c:pt>
                <c:pt idx="60">
                  <c:v>24.488631150195751</c:v>
                </c:pt>
                <c:pt idx="61">
                  <c:v>24.488415581753266</c:v>
                </c:pt>
                <c:pt idx="62">
                  <c:v>24.488200002532363</c:v>
                </c:pt>
                <c:pt idx="63">
                  <c:v>24.487984412532494</c:v>
                </c:pt>
                <c:pt idx="64">
                  <c:v>24.487768811753124</c:v>
                </c:pt>
                <c:pt idx="65">
                  <c:v>24.487553200193709</c:v>
                </c:pt>
                <c:pt idx="66">
                  <c:v>24.487337577853719</c:v>
                </c:pt>
                <c:pt idx="67">
                  <c:v>24.487121944732621</c:v>
                </c:pt>
                <c:pt idx="68">
                  <c:v>24.486906300829858</c:v>
                </c:pt>
                <c:pt idx="69">
                  <c:v>24.486690646144904</c:v>
                </c:pt>
                <c:pt idx="70">
                  <c:v>24.486474980677212</c:v>
                </c:pt>
                <c:pt idx="71">
                  <c:v>24.486259304426245</c:v>
                </c:pt>
                <c:pt idx="72">
                  <c:v>24.486043617391466</c:v>
                </c:pt>
                <c:pt idx="73">
                  <c:v>24.485827919572333</c:v>
                </c:pt>
                <c:pt idx="74">
                  <c:v>24.485612210968316</c:v>
                </c:pt>
                <c:pt idx="75">
                  <c:v>24.485396491578868</c:v>
                </c:pt>
                <c:pt idx="76">
                  <c:v>24.485180761403456</c:v>
                </c:pt>
                <c:pt idx="77">
                  <c:v>24.484965020441532</c:v>
                </c:pt>
                <c:pt idx="78">
                  <c:v>24.484749268692553</c:v>
                </c:pt>
                <c:pt idx="79">
                  <c:v>24.484533506155991</c:v>
                </c:pt>
                <c:pt idx="80">
                  <c:v>24.484317732831304</c:v>
                </c:pt>
                <c:pt idx="81">
                  <c:v>24.484101948717946</c:v>
                </c:pt>
                <c:pt idx="82">
                  <c:v>24.483886153815384</c:v>
                </c:pt>
                <c:pt idx="83">
                  <c:v>24.483670348123074</c:v>
                </c:pt>
                <c:pt idx="84">
                  <c:v>24.483454531640486</c:v>
                </c:pt>
                <c:pt idx="85">
                  <c:v>24.483238704367075</c:v>
                </c:pt>
                <c:pt idx="86">
                  <c:v>24.483022866302292</c:v>
                </c:pt>
                <c:pt idx="87">
                  <c:v>24.482807017445605</c:v>
                </c:pt>
                <c:pt idx="88">
                  <c:v>24.482591157796481</c:v>
                </c:pt>
                <c:pt idx="89">
                  <c:v>24.482375287354373</c:v>
                </c:pt>
                <c:pt idx="90">
                  <c:v>24.482159406118743</c:v>
                </c:pt>
                <c:pt idx="91">
                  <c:v>24.48194351408905</c:v>
                </c:pt>
                <c:pt idx="92">
                  <c:v>24.481727611264755</c:v>
                </c:pt>
                <c:pt idx="93">
                  <c:v>24.481511697645324</c:v>
                </c:pt>
                <c:pt idx="94">
                  <c:v>24.481295773230208</c:v>
                </c:pt>
                <c:pt idx="95">
                  <c:v>24.481079838018871</c:v>
                </c:pt>
                <c:pt idx="96">
                  <c:v>24.480863892010774</c:v>
                </c:pt>
                <c:pt idx="97">
                  <c:v>24.480647935205376</c:v>
                </c:pt>
                <c:pt idx="98">
                  <c:v>24.48043196760214</c:v>
                </c:pt>
                <c:pt idx="99">
                  <c:v>24.48021598920052</c:v>
                </c:pt>
                <c:pt idx="100">
                  <c:v>24.479999999999986</c:v>
                </c:pt>
              </c:numCache>
            </c:numRef>
          </c:val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Backwards!$L$51:$DH$51</c:f>
              <c:numCache>
                <c:formatCode>General</c:formatCode>
                <c:ptCount val="101"/>
                <c:pt idx="0">
                  <c:v>25.221545552598492</c:v>
                </c:pt>
                <c:pt idx="1">
                  <c:v>25.221330629876125</c:v>
                </c:pt>
                <c:pt idx="2">
                  <c:v>25.221115696407619</c:v>
                </c:pt>
                <c:pt idx="3">
                  <c:v>25.220900752192442</c:v>
                </c:pt>
                <c:pt idx="4">
                  <c:v>25.22068579723005</c:v>
                </c:pt>
                <c:pt idx="5">
                  <c:v>25.220470831519915</c:v>
                </c:pt>
                <c:pt idx="6">
                  <c:v>25.220255855061492</c:v>
                </c:pt>
                <c:pt idx="7">
                  <c:v>25.220040867854248</c:v>
                </c:pt>
                <c:pt idx="8">
                  <c:v>25.219825869897647</c:v>
                </c:pt>
                <c:pt idx="9">
                  <c:v>25.219610861191146</c:v>
                </c:pt>
                <c:pt idx="10">
                  <c:v>25.219395841734212</c:v>
                </c:pt>
                <c:pt idx="11">
                  <c:v>25.219180811526304</c:v>
                </c:pt>
                <c:pt idx="12">
                  <c:v>25.218965770566886</c:v>
                </c:pt>
                <c:pt idx="13">
                  <c:v>25.218750718855418</c:v>
                </c:pt>
                <c:pt idx="14">
                  <c:v>25.218535656391364</c:v>
                </c:pt>
                <c:pt idx="15">
                  <c:v>25.218320583174183</c:v>
                </c:pt>
                <c:pt idx="16">
                  <c:v>25.218105499203343</c:v>
                </c:pt>
                <c:pt idx="17">
                  <c:v>25.217890404478304</c:v>
                </c:pt>
                <c:pt idx="18">
                  <c:v>25.217675298998529</c:v>
                </c:pt>
                <c:pt idx="19">
                  <c:v>25.217460182763485</c:v>
                </c:pt>
                <c:pt idx="20">
                  <c:v>25.217245055772626</c:v>
                </c:pt>
                <c:pt idx="21">
                  <c:v>25.217029918025414</c:v>
                </c:pt>
                <c:pt idx="22">
                  <c:v>25.216814769521321</c:v>
                </c:pt>
                <c:pt idx="23">
                  <c:v>25.216599610259802</c:v>
                </c:pt>
                <c:pt idx="24">
                  <c:v>25.216384440240319</c:v>
                </c:pt>
                <c:pt idx="25">
                  <c:v>25.21616925946233</c:v>
                </c:pt>
                <c:pt idx="26">
                  <c:v>25.215954067925303</c:v>
                </c:pt>
                <c:pt idx="27">
                  <c:v>25.215738865628698</c:v>
                </c:pt>
                <c:pt idx="28">
                  <c:v>25.215523652571981</c:v>
                </c:pt>
                <c:pt idx="29">
                  <c:v>25.215308428754614</c:v>
                </c:pt>
                <c:pt idx="30">
                  <c:v>25.215093194176056</c:v>
                </c:pt>
                <c:pt idx="31">
                  <c:v>25.21487794883577</c:v>
                </c:pt>
                <c:pt idx="32">
                  <c:v>25.214662692733214</c:v>
                </c:pt>
                <c:pt idx="33">
                  <c:v>25.214447425867856</c:v>
                </c:pt>
                <c:pt idx="34">
                  <c:v>25.214232148239148</c:v>
                </c:pt>
                <c:pt idx="35">
                  <c:v>25.214016859846563</c:v>
                </c:pt>
                <c:pt idx="36">
                  <c:v>25.213801560689557</c:v>
                </c:pt>
                <c:pt idx="37">
                  <c:v>25.213586250767591</c:v>
                </c:pt>
                <c:pt idx="38">
                  <c:v>25.213370930080139</c:v>
                </c:pt>
                <c:pt idx="39">
                  <c:v>25.213155598626646</c:v>
                </c:pt>
                <c:pt idx="40">
                  <c:v>25.212940256406576</c:v>
                </c:pt>
                <c:pt idx="41">
                  <c:v>25.212724903419392</c:v>
                </c:pt>
                <c:pt idx="42">
                  <c:v>25.212509539664566</c:v>
                </c:pt>
                <c:pt idx="43">
                  <c:v>25.212294165141554</c:v>
                </c:pt>
                <c:pt idx="44">
                  <c:v>25.212078779849815</c:v>
                </c:pt>
                <c:pt idx="45">
                  <c:v>25.211863383788803</c:v>
                </c:pt>
                <c:pt idx="46">
                  <c:v>25.211647976957991</c:v>
                </c:pt>
                <c:pt idx="47">
                  <c:v>25.21143255935684</c:v>
                </c:pt>
                <c:pt idx="48">
                  <c:v>25.21121713098481</c:v>
                </c:pt>
                <c:pt idx="49">
                  <c:v>25.211001691841364</c:v>
                </c:pt>
                <c:pt idx="50">
                  <c:v>25.210786241925955</c:v>
                </c:pt>
                <c:pt idx="51">
                  <c:v>25.210570781238054</c:v>
                </c:pt>
                <c:pt idx="52">
                  <c:v>25.210355309777125</c:v>
                </c:pt>
                <c:pt idx="53">
                  <c:v>25.210139827542612</c:v>
                </c:pt>
                <c:pt idx="54">
                  <c:v>25.209924334533991</c:v>
                </c:pt>
                <c:pt idx="55">
                  <c:v>25.209708830750724</c:v>
                </c:pt>
                <c:pt idx="56">
                  <c:v>25.209493316192269</c:v>
                </c:pt>
                <c:pt idx="57">
                  <c:v>25.209277790858085</c:v>
                </c:pt>
                <c:pt idx="58">
                  <c:v>25.209062254747632</c:v>
                </c:pt>
                <c:pt idx="59">
                  <c:v>25.208846707860371</c:v>
                </c:pt>
                <c:pt idx="60">
                  <c:v>25.208631150195767</c:v>
                </c:pt>
                <c:pt idx="61">
                  <c:v>25.20841558175329</c:v>
                </c:pt>
                <c:pt idx="62">
                  <c:v>25.208200002532372</c:v>
                </c:pt>
                <c:pt idx="63">
                  <c:v>25.207984412532504</c:v>
                </c:pt>
                <c:pt idx="64">
                  <c:v>25.20776881175313</c:v>
                </c:pt>
                <c:pt idx="65">
                  <c:v>25.207553200193722</c:v>
                </c:pt>
                <c:pt idx="66">
                  <c:v>25.207337577853739</c:v>
                </c:pt>
                <c:pt idx="67">
                  <c:v>25.207121944732627</c:v>
                </c:pt>
                <c:pt idx="68">
                  <c:v>25.206906300829864</c:v>
                </c:pt>
                <c:pt idx="69">
                  <c:v>25.20669064614491</c:v>
                </c:pt>
                <c:pt idx="70">
                  <c:v>25.206474980677218</c:v>
                </c:pt>
                <c:pt idx="71">
                  <c:v>25.206259304426258</c:v>
                </c:pt>
                <c:pt idx="72">
                  <c:v>25.206043617391479</c:v>
                </c:pt>
                <c:pt idx="73">
                  <c:v>25.20582791957235</c:v>
                </c:pt>
                <c:pt idx="74">
                  <c:v>25.205612210968333</c:v>
                </c:pt>
                <c:pt idx="75">
                  <c:v>25.205396491578885</c:v>
                </c:pt>
                <c:pt idx="76">
                  <c:v>25.205180761403462</c:v>
                </c:pt>
                <c:pt idx="77">
                  <c:v>25.204965020441534</c:v>
                </c:pt>
                <c:pt idx="78">
                  <c:v>25.204749268692559</c:v>
                </c:pt>
                <c:pt idx="79">
                  <c:v>25.204533506156</c:v>
                </c:pt>
                <c:pt idx="80">
                  <c:v>25.20431773283131</c:v>
                </c:pt>
                <c:pt idx="81">
                  <c:v>25.204101948717955</c:v>
                </c:pt>
                <c:pt idx="82">
                  <c:v>25.203886153815393</c:v>
                </c:pt>
                <c:pt idx="83">
                  <c:v>25.20367034812309</c:v>
                </c:pt>
                <c:pt idx="84">
                  <c:v>25.203454531640496</c:v>
                </c:pt>
                <c:pt idx="85">
                  <c:v>25.203238704367081</c:v>
                </c:pt>
                <c:pt idx="86">
                  <c:v>25.203022866302298</c:v>
                </c:pt>
                <c:pt idx="87">
                  <c:v>25.202807017445618</c:v>
                </c:pt>
                <c:pt idx="88">
                  <c:v>25.202591157796491</c:v>
                </c:pt>
                <c:pt idx="89">
                  <c:v>25.202375287354382</c:v>
                </c:pt>
                <c:pt idx="90">
                  <c:v>25.202159406118756</c:v>
                </c:pt>
                <c:pt idx="91">
                  <c:v>25.201943514089063</c:v>
                </c:pt>
                <c:pt idx="92">
                  <c:v>25.201727611264769</c:v>
                </c:pt>
                <c:pt idx="93">
                  <c:v>25.201511697645337</c:v>
                </c:pt>
                <c:pt idx="94">
                  <c:v>25.201295773230214</c:v>
                </c:pt>
                <c:pt idx="95">
                  <c:v>25.201079838018881</c:v>
                </c:pt>
                <c:pt idx="96">
                  <c:v>25.200863892010791</c:v>
                </c:pt>
                <c:pt idx="97">
                  <c:v>25.200647935205389</c:v>
                </c:pt>
                <c:pt idx="98">
                  <c:v>25.20043196760215</c:v>
                </c:pt>
                <c:pt idx="99">
                  <c:v>25.20021598920053</c:v>
                </c:pt>
                <c:pt idx="100">
                  <c:v>25.199999999999985</c:v>
                </c:pt>
              </c:numCache>
            </c:numRef>
          </c:val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Backwards!$L$52:$DH$52</c:f>
              <c:numCache>
                <c:formatCode>General</c:formatCode>
                <c:ptCount val="101"/>
                <c:pt idx="0">
                  <c:v>25.941545552598456</c:v>
                </c:pt>
                <c:pt idx="1">
                  <c:v>25.941330629876088</c:v>
                </c:pt>
                <c:pt idx="2">
                  <c:v>25.941115696407582</c:v>
                </c:pt>
                <c:pt idx="3">
                  <c:v>25.940900752192409</c:v>
                </c:pt>
                <c:pt idx="4">
                  <c:v>25.940685797230021</c:v>
                </c:pt>
                <c:pt idx="5">
                  <c:v>25.940470831519889</c:v>
                </c:pt>
                <c:pt idx="6">
                  <c:v>25.940255855061473</c:v>
                </c:pt>
                <c:pt idx="7">
                  <c:v>25.940040867854226</c:v>
                </c:pt>
                <c:pt idx="8">
                  <c:v>25.939825869897621</c:v>
                </c:pt>
                <c:pt idx="9">
                  <c:v>25.93961086119112</c:v>
                </c:pt>
                <c:pt idx="10">
                  <c:v>25.939395841734186</c:v>
                </c:pt>
                <c:pt idx="11">
                  <c:v>25.939180811526274</c:v>
                </c:pt>
                <c:pt idx="12">
                  <c:v>25.938965770566853</c:v>
                </c:pt>
                <c:pt idx="13">
                  <c:v>25.938750718855381</c:v>
                </c:pt>
                <c:pt idx="14">
                  <c:v>25.938535656391323</c:v>
                </c:pt>
                <c:pt idx="15">
                  <c:v>25.938320583174143</c:v>
                </c:pt>
                <c:pt idx="16">
                  <c:v>25.938105499203306</c:v>
                </c:pt>
                <c:pt idx="17">
                  <c:v>25.937890404478271</c:v>
                </c:pt>
                <c:pt idx="18">
                  <c:v>25.937675298998499</c:v>
                </c:pt>
                <c:pt idx="19">
                  <c:v>25.937460182763452</c:v>
                </c:pt>
                <c:pt idx="20">
                  <c:v>25.937245055772593</c:v>
                </c:pt>
                <c:pt idx="21">
                  <c:v>25.937029918025381</c:v>
                </c:pt>
                <c:pt idx="22">
                  <c:v>25.936814769521288</c:v>
                </c:pt>
                <c:pt idx="23">
                  <c:v>25.936599610259769</c:v>
                </c:pt>
                <c:pt idx="24">
                  <c:v>25.936384440240275</c:v>
                </c:pt>
                <c:pt idx="25">
                  <c:v>25.936169259462289</c:v>
                </c:pt>
                <c:pt idx="26">
                  <c:v>25.93595406792527</c:v>
                </c:pt>
                <c:pt idx="27">
                  <c:v>25.935738865628668</c:v>
                </c:pt>
                <c:pt idx="28">
                  <c:v>25.935523652571959</c:v>
                </c:pt>
                <c:pt idx="29">
                  <c:v>25.935308428754588</c:v>
                </c:pt>
                <c:pt idx="30">
                  <c:v>25.935093194176027</c:v>
                </c:pt>
                <c:pt idx="31">
                  <c:v>25.934877948835734</c:v>
                </c:pt>
                <c:pt idx="32">
                  <c:v>25.93466269273318</c:v>
                </c:pt>
                <c:pt idx="33">
                  <c:v>25.934447425867816</c:v>
                </c:pt>
                <c:pt idx="34">
                  <c:v>25.934232148239118</c:v>
                </c:pt>
                <c:pt idx="35">
                  <c:v>25.93401685984653</c:v>
                </c:pt>
                <c:pt idx="36">
                  <c:v>25.933801560689528</c:v>
                </c:pt>
                <c:pt idx="37">
                  <c:v>25.933586250767561</c:v>
                </c:pt>
                <c:pt idx="38">
                  <c:v>25.933370930080102</c:v>
                </c:pt>
                <c:pt idx="39">
                  <c:v>25.933155598626609</c:v>
                </c:pt>
                <c:pt idx="40">
                  <c:v>25.932940256406539</c:v>
                </c:pt>
                <c:pt idx="41">
                  <c:v>25.932724903419366</c:v>
                </c:pt>
                <c:pt idx="42">
                  <c:v>25.93250953966454</c:v>
                </c:pt>
                <c:pt idx="43">
                  <c:v>25.932294165141528</c:v>
                </c:pt>
                <c:pt idx="44">
                  <c:v>25.932078779849785</c:v>
                </c:pt>
                <c:pt idx="45">
                  <c:v>25.93186338378878</c:v>
                </c:pt>
                <c:pt idx="46">
                  <c:v>25.931647976957972</c:v>
                </c:pt>
                <c:pt idx="47">
                  <c:v>25.931432559356828</c:v>
                </c:pt>
                <c:pt idx="48">
                  <c:v>25.931217130984795</c:v>
                </c:pt>
                <c:pt idx="49">
                  <c:v>25.931001691841345</c:v>
                </c:pt>
                <c:pt idx="50">
                  <c:v>25.930786241925937</c:v>
                </c:pt>
                <c:pt idx="51">
                  <c:v>25.930570781238039</c:v>
                </c:pt>
                <c:pt idx="52">
                  <c:v>25.930355309777102</c:v>
                </c:pt>
                <c:pt idx="53">
                  <c:v>25.930139827542593</c:v>
                </c:pt>
                <c:pt idx="54">
                  <c:v>25.929924334533975</c:v>
                </c:pt>
                <c:pt idx="55">
                  <c:v>25.929708830750705</c:v>
                </c:pt>
                <c:pt idx="56">
                  <c:v>25.929493316192243</c:v>
                </c:pt>
                <c:pt idx="57">
                  <c:v>25.929277790858055</c:v>
                </c:pt>
                <c:pt idx="58">
                  <c:v>25.929062254747599</c:v>
                </c:pt>
                <c:pt idx="59">
                  <c:v>25.928846707860338</c:v>
                </c:pt>
                <c:pt idx="60">
                  <c:v>25.928631150195734</c:v>
                </c:pt>
                <c:pt idx="61">
                  <c:v>25.928415581753249</c:v>
                </c:pt>
                <c:pt idx="62">
                  <c:v>25.928200002532339</c:v>
                </c:pt>
                <c:pt idx="63">
                  <c:v>25.927984412532467</c:v>
                </c:pt>
                <c:pt idx="64">
                  <c:v>25.927768811753101</c:v>
                </c:pt>
                <c:pt idx="65">
                  <c:v>25.927553200193689</c:v>
                </c:pt>
                <c:pt idx="66">
                  <c:v>25.927337577853699</c:v>
                </c:pt>
                <c:pt idx="67">
                  <c:v>25.927121944732601</c:v>
                </c:pt>
                <c:pt idx="68">
                  <c:v>25.926906300829845</c:v>
                </c:pt>
                <c:pt idx="69">
                  <c:v>25.926690646144891</c:v>
                </c:pt>
                <c:pt idx="70">
                  <c:v>25.926474980677199</c:v>
                </c:pt>
                <c:pt idx="71">
                  <c:v>25.926259304426235</c:v>
                </c:pt>
                <c:pt idx="72">
                  <c:v>25.926043617391457</c:v>
                </c:pt>
                <c:pt idx="73">
                  <c:v>25.925827919572335</c:v>
                </c:pt>
                <c:pt idx="74">
                  <c:v>25.925612210968318</c:v>
                </c:pt>
                <c:pt idx="75">
                  <c:v>25.925396491578866</c:v>
                </c:pt>
                <c:pt idx="76">
                  <c:v>25.925180761403446</c:v>
                </c:pt>
                <c:pt idx="77">
                  <c:v>25.924965020441515</c:v>
                </c:pt>
                <c:pt idx="78">
                  <c:v>25.92474926869254</c:v>
                </c:pt>
                <c:pt idx="79">
                  <c:v>25.924533506155978</c:v>
                </c:pt>
                <c:pt idx="80">
                  <c:v>25.924317732831291</c:v>
                </c:pt>
                <c:pt idx="81">
                  <c:v>25.924101948717933</c:v>
                </c:pt>
                <c:pt idx="82">
                  <c:v>25.923886153815367</c:v>
                </c:pt>
                <c:pt idx="83">
                  <c:v>25.923670348123057</c:v>
                </c:pt>
                <c:pt idx="84">
                  <c:v>25.923454531640473</c:v>
                </c:pt>
                <c:pt idx="85">
                  <c:v>25.923238704367055</c:v>
                </c:pt>
                <c:pt idx="86">
                  <c:v>25.923022866302279</c:v>
                </c:pt>
                <c:pt idx="87">
                  <c:v>25.922807017445596</c:v>
                </c:pt>
                <c:pt idx="88">
                  <c:v>25.922591157796468</c:v>
                </c:pt>
                <c:pt idx="89">
                  <c:v>25.922375287354367</c:v>
                </c:pt>
                <c:pt idx="90">
                  <c:v>25.922159406118734</c:v>
                </c:pt>
                <c:pt idx="91">
                  <c:v>25.921943514089051</c:v>
                </c:pt>
                <c:pt idx="92">
                  <c:v>25.921727611264753</c:v>
                </c:pt>
                <c:pt idx="93">
                  <c:v>25.921511697645318</c:v>
                </c:pt>
                <c:pt idx="94">
                  <c:v>25.921295773230202</c:v>
                </c:pt>
                <c:pt idx="95">
                  <c:v>25.921079838018866</c:v>
                </c:pt>
                <c:pt idx="96">
                  <c:v>25.920863892010768</c:v>
                </c:pt>
                <c:pt idx="97">
                  <c:v>25.920647935205373</c:v>
                </c:pt>
                <c:pt idx="98">
                  <c:v>25.920431967602134</c:v>
                </c:pt>
                <c:pt idx="99">
                  <c:v>25.920215989200514</c:v>
                </c:pt>
                <c:pt idx="100">
                  <c:v>25.919999999999984</c:v>
                </c:pt>
              </c:numCache>
            </c:numRef>
          </c:val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Backwards!$L$53:$DH$53</c:f>
              <c:numCache>
                <c:formatCode>General</c:formatCode>
                <c:ptCount val="101"/>
                <c:pt idx="0">
                  <c:v>26.66154555259844</c:v>
                </c:pt>
                <c:pt idx="1">
                  <c:v>26.661330629876076</c:v>
                </c:pt>
                <c:pt idx="2">
                  <c:v>26.661115696407578</c:v>
                </c:pt>
                <c:pt idx="3">
                  <c:v>26.660900752192404</c:v>
                </c:pt>
                <c:pt idx="4">
                  <c:v>26.660685797230016</c:v>
                </c:pt>
                <c:pt idx="5">
                  <c:v>26.660470831519881</c:v>
                </c:pt>
                <c:pt idx="6">
                  <c:v>26.660255855061454</c:v>
                </c:pt>
                <c:pt idx="7">
                  <c:v>26.66004086785421</c:v>
                </c:pt>
                <c:pt idx="8">
                  <c:v>26.659825869897606</c:v>
                </c:pt>
                <c:pt idx="9">
                  <c:v>26.659610861191108</c:v>
                </c:pt>
                <c:pt idx="10">
                  <c:v>26.65939584173417</c:v>
                </c:pt>
                <c:pt idx="11">
                  <c:v>26.659180811526262</c:v>
                </c:pt>
                <c:pt idx="12">
                  <c:v>26.658965770566844</c:v>
                </c:pt>
                <c:pt idx="13">
                  <c:v>26.658750718855377</c:v>
                </c:pt>
                <c:pt idx="14">
                  <c:v>26.658535656391319</c:v>
                </c:pt>
                <c:pt idx="15">
                  <c:v>26.658320583174142</c:v>
                </c:pt>
                <c:pt idx="16">
                  <c:v>26.658105499203309</c:v>
                </c:pt>
                <c:pt idx="17">
                  <c:v>26.657890404478266</c:v>
                </c:pt>
                <c:pt idx="18">
                  <c:v>26.657675298998491</c:v>
                </c:pt>
                <c:pt idx="19">
                  <c:v>26.65746018276344</c:v>
                </c:pt>
                <c:pt idx="20">
                  <c:v>26.657245055772581</c:v>
                </c:pt>
                <c:pt idx="21">
                  <c:v>26.657029918025369</c:v>
                </c:pt>
                <c:pt idx="22">
                  <c:v>26.656814769521276</c:v>
                </c:pt>
                <c:pt idx="23">
                  <c:v>26.656599610259754</c:v>
                </c:pt>
                <c:pt idx="24">
                  <c:v>26.65638444024027</c:v>
                </c:pt>
                <c:pt idx="25">
                  <c:v>26.656169259462288</c:v>
                </c:pt>
                <c:pt idx="26">
                  <c:v>26.655954067925261</c:v>
                </c:pt>
                <c:pt idx="27">
                  <c:v>26.655738865628663</c:v>
                </c:pt>
                <c:pt idx="28">
                  <c:v>26.655523652571947</c:v>
                </c:pt>
                <c:pt idx="29">
                  <c:v>26.65530842875458</c:v>
                </c:pt>
                <c:pt idx="30">
                  <c:v>26.655093194176025</c:v>
                </c:pt>
                <c:pt idx="31">
                  <c:v>26.65487794883574</c:v>
                </c:pt>
                <c:pt idx="32">
                  <c:v>26.654662692733176</c:v>
                </c:pt>
                <c:pt idx="33">
                  <c:v>26.654447425867815</c:v>
                </c:pt>
                <c:pt idx="34">
                  <c:v>26.654232148239114</c:v>
                </c:pt>
                <c:pt idx="35">
                  <c:v>26.654016859846529</c:v>
                </c:pt>
                <c:pt idx="36">
                  <c:v>26.653801560689523</c:v>
                </c:pt>
                <c:pt idx="37">
                  <c:v>26.653586250767557</c:v>
                </c:pt>
                <c:pt idx="38">
                  <c:v>26.653370930080101</c:v>
                </c:pt>
                <c:pt idx="39">
                  <c:v>26.653155598626604</c:v>
                </c:pt>
                <c:pt idx="40">
                  <c:v>26.652940256406534</c:v>
                </c:pt>
                <c:pt idx="41">
                  <c:v>26.652724903419358</c:v>
                </c:pt>
                <c:pt idx="42">
                  <c:v>26.652509539664532</c:v>
                </c:pt>
                <c:pt idx="43">
                  <c:v>26.652294165141519</c:v>
                </c:pt>
                <c:pt idx="44">
                  <c:v>26.652078779849774</c:v>
                </c:pt>
                <c:pt idx="45">
                  <c:v>26.651863383788768</c:v>
                </c:pt>
                <c:pt idx="46">
                  <c:v>26.651647976957964</c:v>
                </c:pt>
                <c:pt idx="47">
                  <c:v>26.651432559356813</c:v>
                </c:pt>
                <c:pt idx="48">
                  <c:v>26.651217130984787</c:v>
                </c:pt>
                <c:pt idx="49">
                  <c:v>26.651001691841337</c:v>
                </c:pt>
                <c:pt idx="50">
                  <c:v>26.650786241925932</c:v>
                </c:pt>
                <c:pt idx="51">
                  <c:v>26.650570781238027</c:v>
                </c:pt>
                <c:pt idx="52">
                  <c:v>26.65035530977709</c:v>
                </c:pt>
                <c:pt idx="53">
                  <c:v>26.650139827542588</c:v>
                </c:pt>
                <c:pt idx="54">
                  <c:v>26.649924334533971</c:v>
                </c:pt>
                <c:pt idx="55">
                  <c:v>26.649708830750701</c:v>
                </c:pt>
                <c:pt idx="56">
                  <c:v>26.649493316192238</c:v>
                </c:pt>
                <c:pt idx="57">
                  <c:v>26.649277790858051</c:v>
                </c:pt>
                <c:pt idx="58">
                  <c:v>26.649062254747594</c:v>
                </c:pt>
                <c:pt idx="59">
                  <c:v>26.648846707860336</c:v>
                </c:pt>
                <c:pt idx="60">
                  <c:v>26.64863115019573</c:v>
                </c:pt>
                <c:pt idx="61">
                  <c:v>26.648415581753241</c:v>
                </c:pt>
                <c:pt idx="62">
                  <c:v>26.648200002532331</c:v>
                </c:pt>
                <c:pt idx="63">
                  <c:v>26.647984412532455</c:v>
                </c:pt>
                <c:pt idx="64">
                  <c:v>26.647768811753085</c:v>
                </c:pt>
                <c:pt idx="65">
                  <c:v>26.647553200193677</c:v>
                </c:pt>
                <c:pt idx="66">
                  <c:v>26.647337577853691</c:v>
                </c:pt>
                <c:pt idx="67">
                  <c:v>26.647121944732586</c:v>
                </c:pt>
                <c:pt idx="68">
                  <c:v>26.646906300829826</c:v>
                </c:pt>
                <c:pt idx="69">
                  <c:v>26.646690646144872</c:v>
                </c:pt>
                <c:pt idx="70">
                  <c:v>26.646474980677187</c:v>
                </c:pt>
                <c:pt idx="71">
                  <c:v>26.646259304426223</c:v>
                </c:pt>
                <c:pt idx="72">
                  <c:v>26.646043617391449</c:v>
                </c:pt>
                <c:pt idx="73">
                  <c:v>26.645827919572326</c:v>
                </c:pt>
                <c:pt idx="74">
                  <c:v>26.645612210968309</c:v>
                </c:pt>
                <c:pt idx="75">
                  <c:v>26.645396491578865</c:v>
                </c:pt>
                <c:pt idx="76">
                  <c:v>26.645180761403445</c:v>
                </c:pt>
                <c:pt idx="77">
                  <c:v>26.644965020441518</c:v>
                </c:pt>
                <c:pt idx="78">
                  <c:v>26.644749268692539</c:v>
                </c:pt>
                <c:pt idx="79">
                  <c:v>26.644533506155977</c:v>
                </c:pt>
                <c:pt idx="80">
                  <c:v>26.644317732831286</c:v>
                </c:pt>
                <c:pt idx="81">
                  <c:v>26.644101948717932</c:v>
                </c:pt>
                <c:pt idx="82">
                  <c:v>26.643886153815373</c:v>
                </c:pt>
                <c:pt idx="83">
                  <c:v>26.643670348123063</c:v>
                </c:pt>
                <c:pt idx="84">
                  <c:v>26.643454531640472</c:v>
                </c:pt>
                <c:pt idx="85">
                  <c:v>26.643238704367054</c:v>
                </c:pt>
                <c:pt idx="86">
                  <c:v>26.643022866302278</c:v>
                </c:pt>
                <c:pt idx="87">
                  <c:v>26.642807017445598</c:v>
                </c:pt>
                <c:pt idx="88">
                  <c:v>26.64259115779647</c:v>
                </c:pt>
                <c:pt idx="89">
                  <c:v>26.642375287354362</c:v>
                </c:pt>
                <c:pt idx="90">
                  <c:v>26.642159406118733</c:v>
                </c:pt>
                <c:pt idx="91">
                  <c:v>26.641943514089039</c:v>
                </c:pt>
                <c:pt idx="92">
                  <c:v>26.641727611264749</c:v>
                </c:pt>
                <c:pt idx="93">
                  <c:v>26.641511697645313</c:v>
                </c:pt>
                <c:pt idx="94">
                  <c:v>26.641295773230198</c:v>
                </c:pt>
                <c:pt idx="95">
                  <c:v>26.641079838018857</c:v>
                </c:pt>
                <c:pt idx="96">
                  <c:v>26.64086389201076</c:v>
                </c:pt>
                <c:pt idx="97">
                  <c:v>26.640647935205365</c:v>
                </c:pt>
                <c:pt idx="98">
                  <c:v>26.64043196760213</c:v>
                </c:pt>
                <c:pt idx="99">
                  <c:v>26.640215989200517</c:v>
                </c:pt>
                <c:pt idx="100">
                  <c:v>26.639999999999983</c:v>
                </c:pt>
              </c:numCache>
            </c:numRef>
          </c:val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Backwards!$L$54:$DH$54</c:f>
              <c:numCache>
                <c:formatCode>General</c:formatCode>
                <c:ptCount val="101"/>
                <c:pt idx="0">
                  <c:v>27.381545552598421</c:v>
                </c:pt>
                <c:pt idx="1">
                  <c:v>27.381330629876057</c:v>
                </c:pt>
                <c:pt idx="2">
                  <c:v>27.381115696407559</c:v>
                </c:pt>
                <c:pt idx="3">
                  <c:v>27.380900752192385</c:v>
                </c:pt>
                <c:pt idx="4">
                  <c:v>27.380685797229997</c:v>
                </c:pt>
                <c:pt idx="5">
                  <c:v>27.380470831519855</c:v>
                </c:pt>
                <c:pt idx="6">
                  <c:v>27.380255855061439</c:v>
                </c:pt>
                <c:pt idx="7">
                  <c:v>27.380040867854191</c:v>
                </c:pt>
                <c:pt idx="8">
                  <c:v>27.379825869897587</c:v>
                </c:pt>
                <c:pt idx="9">
                  <c:v>27.379610861191086</c:v>
                </c:pt>
                <c:pt idx="10">
                  <c:v>27.379395841734148</c:v>
                </c:pt>
                <c:pt idx="11">
                  <c:v>27.379180811526236</c:v>
                </c:pt>
                <c:pt idx="12">
                  <c:v>27.378965770566818</c:v>
                </c:pt>
                <c:pt idx="13">
                  <c:v>27.37875071885535</c:v>
                </c:pt>
                <c:pt idx="14">
                  <c:v>27.378535656391296</c:v>
                </c:pt>
                <c:pt idx="15">
                  <c:v>27.378320583174116</c:v>
                </c:pt>
                <c:pt idx="16">
                  <c:v>27.378105499203279</c:v>
                </c:pt>
                <c:pt idx="17">
                  <c:v>27.377890404478244</c:v>
                </c:pt>
                <c:pt idx="18">
                  <c:v>27.377675298998476</c:v>
                </c:pt>
                <c:pt idx="19">
                  <c:v>27.377460182763432</c:v>
                </c:pt>
                <c:pt idx="20">
                  <c:v>27.377245055772573</c:v>
                </c:pt>
                <c:pt idx="21">
                  <c:v>27.377029918025361</c:v>
                </c:pt>
                <c:pt idx="22">
                  <c:v>27.376814769521264</c:v>
                </c:pt>
                <c:pt idx="23">
                  <c:v>27.376599610259746</c:v>
                </c:pt>
                <c:pt idx="24">
                  <c:v>27.376384440240262</c:v>
                </c:pt>
                <c:pt idx="25">
                  <c:v>27.37616925946228</c:v>
                </c:pt>
                <c:pt idx="26">
                  <c:v>27.37595406792526</c:v>
                </c:pt>
                <c:pt idx="27">
                  <c:v>27.375738865628655</c:v>
                </c:pt>
                <c:pt idx="28">
                  <c:v>27.375523652571939</c:v>
                </c:pt>
                <c:pt idx="29">
                  <c:v>27.375308428754568</c:v>
                </c:pt>
                <c:pt idx="30">
                  <c:v>27.37509319417601</c:v>
                </c:pt>
                <c:pt idx="31">
                  <c:v>27.374877948835721</c:v>
                </c:pt>
                <c:pt idx="32">
                  <c:v>27.374662692733168</c:v>
                </c:pt>
                <c:pt idx="33">
                  <c:v>27.37444742586781</c:v>
                </c:pt>
                <c:pt idx="34">
                  <c:v>27.374232148239106</c:v>
                </c:pt>
                <c:pt idx="35">
                  <c:v>27.374016859846517</c:v>
                </c:pt>
                <c:pt idx="36">
                  <c:v>27.373801560689515</c:v>
                </c:pt>
                <c:pt idx="37">
                  <c:v>27.373586250767548</c:v>
                </c:pt>
                <c:pt idx="38">
                  <c:v>27.373370930080089</c:v>
                </c:pt>
                <c:pt idx="39">
                  <c:v>27.373155598626596</c:v>
                </c:pt>
                <c:pt idx="40">
                  <c:v>27.372940256406533</c:v>
                </c:pt>
                <c:pt idx="41">
                  <c:v>27.37272490341935</c:v>
                </c:pt>
                <c:pt idx="42">
                  <c:v>27.372509539664524</c:v>
                </c:pt>
                <c:pt idx="43">
                  <c:v>27.372294165141508</c:v>
                </c:pt>
                <c:pt idx="44">
                  <c:v>27.372078779849769</c:v>
                </c:pt>
                <c:pt idx="45">
                  <c:v>27.371863383788767</c:v>
                </c:pt>
                <c:pt idx="46">
                  <c:v>27.371647976957956</c:v>
                </c:pt>
                <c:pt idx="47">
                  <c:v>27.371432559356808</c:v>
                </c:pt>
                <c:pt idx="48">
                  <c:v>27.371217130984778</c:v>
                </c:pt>
                <c:pt idx="49">
                  <c:v>27.371001691841329</c:v>
                </c:pt>
                <c:pt idx="50">
                  <c:v>27.37078624192592</c:v>
                </c:pt>
                <c:pt idx="51">
                  <c:v>27.370570781238019</c:v>
                </c:pt>
                <c:pt idx="52">
                  <c:v>27.370355309777089</c:v>
                </c:pt>
                <c:pt idx="53">
                  <c:v>27.370139827542584</c:v>
                </c:pt>
                <c:pt idx="54">
                  <c:v>27.369924334533962</c:v>
                </c:pt>
                <c:pt idx="55">
                  <c:v>27.369708830750689</c:v>
                </c:pt>
                <c:pt idx="56">
                  <c:v>27.369493316192226</c:v>
                </c:pt>
                <c:pt idx="57">
                  <c:v>27.369277790858035</c:v>
                </c:pt>
                <c:pt idx="58">
                  <c:v>27.369062254747579</c:v>
                </c:pt>
                <c:pt idx="59">
                  <c:v>27.368846707860325</c:v>
                </c:pt>
                <c:pt idx="60">
                  <c:v>27.368631150195721</c:v>
                </c:pt>
                <c:pt idx="61">
                  <c:v>27.368415581753233</c:v>
                </c:pt>
                <c:pt idx="62">
                  <c:v>27.368200002532319</c:v>
                </c:pt>
                <c:pt idx="63">
                  <c:v>27.367984412532451</c:v>
                </c:pt>
                <c:pt idx="64">
                  <c:v>27.367768811753081</c:v>
                </c:pt>
                <c:pt idx="65">
                  <c:v>27.367553200193676</c:v>
                </c:pt>
                <c:pt idx="66">
                  <c:v>27.367337577853686</c:v>
                </c:pt>
                <c:pt idx="67">
                  <c:v>27.367121944732585</c:v>
                </c:pt>
                <c:pt idx="68">
                  <c:v>27.366906300829825</c:v>
                </c:pt>
                <c:pt idx="69">
                  <c:v>27.366690646144868</c:v>
                </c:pt>
                <c:pt idx="70">
                  <c:v>27.366474980677179</c:v>
                </c:pt>
                <c:pt idx="71">
                  <c:v>27.366259304426212</c:v>
                </c:pt>
                <c:pt idx="72">
                  <c:v>27.366043617391437</c:v>
                </c:pt>
                <c:pt idx="73">
                  <c:v>27.365827919572308</c:v>
                </c:pt>
                <c:pt idx="74">
                  <c:v>27.365612210968294</c:v>
                </c:pt>
                <c:pt idx="75">
                  <c:v>27.365396491578846</c:v>
                </c:pt>
                <c:pt idx="76">
                  <c:v>27.365180761403433</c:v>
                </c:pt>
                <c:pt idx="77">
                  <c:v>27.364965020441506</c:v>
                </c:pt>
                <c:pt idx="78">
                  <c:v>27.364749268692535</c:v>
                </c:pt>
                <c:pt idx="79">
                  <c:v>27.364533506155972</c:v>
                </c:pt>
                <c:pt idx="80">
                  <c:v>27.364317732831278</c:v>
                </c:pt>
                <c:pt idx="81">
                  <c:v>27.364101948717924</c:v>
                </c:pt>
                <c:pt idx="82">
                  <c:v>27.363886153815358</c:v>
                </c:pt>
                <c:pt idx="83">
                  <c:v>27.363670348123051</c:v>
                </c:pt>
                <c:pt idx="84">
                  <c:v>27.36345453164046</c:v>
                </c:pt>
                <c:pt idx="85">
                  <c:v>27.363238704367046</c:v>
                </c:pt>
                <c:pt idx="86">
                  <c:v>27.363022866302266</c:v>
                </c:pt>
                <c:pt idx="87">
                  <c:v>27.362807017445583</c:v>
                </c:pt>
                <c:pt idx="88">
                  <c:v>27.362591157796459</c:v>
                </c:pt>
                <c:pt idx="89">
                  <c:v>27.362375287354354</c:v>
                </c:pt>
                <c:pt idx="90">
                  <c:v>27.362159406118725</c:v>
                </c:pt>
                <c:pt idx="91">
                  <c:v>27.361943514089035</c:v>
                </c:pt>
                <c:pt idx="92">
                  <c:v>27.36172761126474</c:v>
                </c:pt>
                <c:pt idx="93">
                  <c:v>27.361511697645305</c:v>
                </c:pt>
                <c:pt idx="94">
                  <c:v>27.361295773230189</c:v>
                </c:pt>
                <c:pt idx="95">
                  <c:v>27.36107983801886</c:v>
                </c:pt>
                <c:pt idx="96">
                  <c:v>27.360863892010766</c:v>
                </c:pt>
                <c:pt idx="97">
                  <c:v>27.360647935205368</c:v>
                </c:pt>
                <c:pt idx="98">
                  <c:v>27.360431967602132</c:v>
                </c:pt>
                <c:pt idx="99">
                  <c:v>27.360215989200519</c:v>
                </c:pt>
                <c:pt idx="100">
                  <c:v>27.359999999999982</c:v>
                </c:pt>
              </c:numCache>
            </c:numRef>
          </c:val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Backwards!$L$55:$DH$55</c:f>
              <c:numCache>
                <c:formatCode>General</c:formatCode>
                <c:ptCount val="101"/>
                <c:pt idx="0">
                  <c:v>28.101545552598413</c:v>
                </c:pt>
                <c:pt idx="1">
                  <c:v>28.101330629876045</c:v>
                </c:pt>
                <c:pt idx="2">
                  <c:v>28.101115696407547</c:v>
                </c:pt>
                <c:pt idx="3">
                  <c:v>28.100900752192373</c:v>
                </c:pt>
                <c:pt idx="4">
                  <c:v>28.100685797229989</c:v>
                </c:pt>
                <c:pt idx="5">
                  <c:v>28.100470831519857</c:v>
                </c:pt>
                <c:pt idx="6">
                  <c:v>28.100255855061434</c:v>
                </c:pt>
                <c:pt idx="7">
                  <c:v>28.100040867854197</c:v>
                </c:pt>
                <c:pt idx="8">
                  <c:v>28.099825869897593</c:v>
                </c:pt>
                <c:pt idx="9">
                  <c:v>28.099610861191092</c:v>
                </c:pt>
                <c:pt idx="10">
                  <c:v>28.099395841734154</c:v>
                </c:pt>
                <c:pt idx="11">
                  <c:v>28.099180811526246</c:v>
                </c:pt>
                <c:pt idx="12">
                  <c:v>28.098965770566824</c:v>
                </c:pt>
                <c:pt idx="13">
                  <c:v>28.098750718855353</c:v>
                </c:pt>
                <c:pt idx="14">
                  <c:v>28.098535656391295</c:v>
                </c:pt>
                <c:pt idx="15">
                  <c:v>28.098320583174122</c:v>
                </c:pt>
                <c:pt idx="16">
                  <c:v>28.098105499203282</c:v>
                </c:pt>
                <c:pt idx="17">
                  <c:v>28.097890404478242</c:v>
                </c:pt>
                <c:pt idx="18">
                  <c:v>28.097675298998475</c:v>
                </c:pt>
                <c:pt idx="19">
                  <c:v>28.097460182763431</c:v>
                </c:pt>
                <c:pt idx="20">
                  <c:v>28.097245055772571</c:v>
                </c:pt>
                <c:pt idx="21">
                  <c:v>28.097029918025367</c:v>
                </c:pt>
                <c:pt idx="22">
                  <c:v>28.096814769521274</c:v>
                </c:pt>
                <c:pt idx="23">
                  <c:v>28.096599610259755</c:v>
                </c:pt>
                <c:pt idx="24">
                  <c:v>28.096384440240271</c:v>
                </c:pt>
                <c:pt idx="25">
                  <c:v>28.096169259462286</c:v>
                </c:pt>
                <c:pt idx="26">
                  <c:v>28.095954067925263</c:v>
                </c:pt>
                <c:pt idx="27">
                  <c:v>28.095738865628661</c:v>
                </c:pt>
                <c:pt idx="28">
                  <c:v>28.095523652571945</c:v>
                </c:pt>
                <c:pt idx="29">
                  <c:v>28.095308428754578</c:v>
                </c:pt>
                <c:pt idx="30">
                  <c:v>28.09509319417602</c:v>
                </c:pt>
                <c:pt idx="31">
                  <c:v>28.094877948835734</c:v>
                </c:pt>
                <c:pt idx="32">
                  <c:v>28.094662692733174</c:v>
                </c:pt>
                <c:pt idx="33">
                  <c:v>28.094447425867809</c:v>
                </c:pt>
                <c:pt idx="34">
                  <c:v>28.094232148239108</c:v>
                </c:pt>
                <c:pt idx="35">
                  <c:v>28.094016859846523</c:v>
                </c:pt>
                <c:pt idx="36">
                  <c:v>28.093801560689524</c:v>
                </c:pt>
                <c:pt idx="37">
                  <c:v>28.093586250767558</c:v>
                </c:pt>
                <c:pt idx="38">
                  <c:v>28.093370930080102</c:v>
                </c:pt>
                <c:pt idx="39">
                  <c:v>28.093155598626602</c:v>
                </c:pt>
                <c:pt idx="40">
                  <c:v>28.092940256406536</c:v>
                </c:pt>
                <c:pt idx="41">
                  <c:v>28.092724903419359</c:v>
                </c:pt>
                <c:pt idx="42">
                  <c:v>28.092509539664533</c:v>
                </c:pt>
                <c:pt idx="43">
                  <c:v>28.092294165141521</c:v>
                </c:pt>
                <c:pt idx="44">
                  <c:v>28.092078779849782</c:v>
                </c:pt>
                <c:pt idx="45">
                  <c:v>28.091863383788777</c:v>
                </c:pt>
                <c:pt idx="46">
                  <c:v>28.091647976957965</c:v>
                </c:pt>
                <c:pt idx="47">
                  <c:v>28.091432559356818</c:v>
                </c:pt>
                <c:pt idx="48">
                  <c:v>28.091217130984788</c:v>
                </c:pt>
                <c:pt idx="49">
                  <c:v>28.091001691841338</c:v>
                </c:pt>
                <c:pt idx="50">
                  <c:v>28.090786241925933</c:v>
                </c:pt>
                <c:pt idx="51">
                  <c:v>28.090570781238032</c:v>
                </c:pt>
                <c:pt idx="52">
                  <c:v>28.090355309777099</c:v>
                </c:pt>
                <c:pt idx="53">
                  <c:v>28.090139827542593</c:v>
                </c:pt>
                <c:pt idx="54">
                  <c:v>28.089924334533976</c:v>
                </c:pt>
                <c:pt idx="55">
                  <c:v>28.089708830750705</c:v>
                </c:pt>
                <c:pt idx="56">
                  <c:v>28.08949331619224</c:v>
                </c:pt>
                <c:pt idx="57">
                  <c:v>28.089277790858048</c:v>
                </c:pt>
                <c:pt idx="58">
                  <c:v>28.089062254747596</c:v>
                </c:pt>
                <c:pt idx="59">
                  <c:v>28.088846707860341</c:v>
                </c:pt>
                <c:pt idx="60">
                  <c:v>28.088631150195734</c:v>
                </c:pt>
                <c:pt idx="61">
                  <c:v>28.088415581753242</c:v>
                </c:pt>
                <c:pt idx="62">
                  <c:v>28.088200002532336</c:v>
                </c:pt>
                <c:pt idx="63">
                  <c:v>28.087984412532467</c:v>
                </c:pt>
                <c:pt idx="64">
                  <c:v>28.087768811753094</c:v>
                </c:pt>
                <c:pt idx="65">
                  <c:v>28.087553200193682</c:v>
                </c:pt>
                <c:pt idx="66">
                  <c:v>28.087337577853692</c:v>
                </c:pt>
                <c:pt idx="67">
                  <c:v>28.087121944732587</c:v>
                </c:pt>
                <c:pt idx="68">
                  <c:v>28.086906300829831</c:v>
                </c:pt>
                <c:pt idx="69">
                  <c:v>28.086690646144881</c:v>
                </c:pt>
                <c:pt idx="70">
                  <c:v>28.086474980677188</c:v>
                </c:pt>
                <c:pt idx="71">
                  <c:v>28.086259304426221</c:v>
                </c:pt>
                <c:pt idx="72">
                  <c:v>28.086043617391443</c:v>
                </c:pt>
                <c:pt idx="73">
                  <c:v>28.085827919572321</c:v>
                </c:pt>
                <c:pt idx="74">
                  <c:v>28.085612210968304</c:v>
                </c:pt>
                <c:pt idx="75">
                  <c:v>28.085396491578859</c:v>
                </c:pt>
                <c:pt idx="76">
                  <c:v>28.085180761403439</c:v>
                </c:pt>
                <c:pt idx="77">
                  <c:v>28.084965020441508</c:v>
                </c:pt>
                <c:pt idx="78">
                  <c:v>28.084749268692537</c:v>
                </c:pt>
                <c:pt idx="79">
                  <c:v>28.084533506155974</c:v>
                </c:pt>
                <c:pt idx="80">
                  <c:v>28.084317732831281</c:v>
                </c:pt>
                <c:pt idx="81">
                  <c:v>28.084101948717922</c:v>
                </c:pt>
                <c:pt idx="82">
                  <c:v>28.083886153815367</c:v>
                </c:pt>
                <c:pt idx="83">
                  <c:v>28.083670348123057</c:v>
                </c:pt>
                <c:pt idx="84">
                  <c:v>28.08345453164047</c:v>
                </c:pt>
                <c:pt idx="85">
                  <c:v>28.083238704367059</c:v>
                </c:pt>
                <c:pt idx="86">
                  <c:v>28.083022866302279</c:v>
                </c:pt>
                <c:pt idx="87">
                  <c:v>28.082807017445599</c:v>
                </c:pt>
                <c:pt idx="88">
                  <c:v>28.082591157796472</c:v>
                </c:pt>
                <c:pt idx="89">
                  <c:v>28.082375287354363</c:v>
                </c:pt>
                <c:pt idx="90">
                  <c:v>28.082159406118734</c:v>
                </c:pt>
                <c:pt idx="91">
                  <c:v>28.081943514089044</c:v>
                </c:pt>
                <c:pt idx="92">
                  <c:v>28.081727611264753</c:v>
                </c:pt>
                <c:pt idx="93">
                  <c:v>28.081511697645318</c:v>
                </c:pt>
                <c:pt idx="94">
                  <c:v>28.081295773230206</c:v>
                </c:pt>
                <c:pt idx="95">
                  <c:v>28.081079838018869</c:v>
                </c:pt>
                <c:pt idx="96">
                  <c:v>28.080863892010772</c:v>
                </c:pt>
                <c:pt idx="97">
                  <c:v>28.080647935205377</c:v>
                </c:pt>
                <c:pt idx="98">
                  <c:v>28.080431967602141</c:v>
                </c:pt>
                <c:pt idx="99">
                  <c:v>28.080215989200521</c:v>
                </c:pt>
                <c:pt idx="100">
                  <c:v>28.079999999999984</c:v>
                </c:pt>
              </c:numCache>
            </c:numRef>
          </c:val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Backwards!$L$56:$DH$56</c:f>
              <c:numCache>
                <c:formatCode>General</c:formatCode>
                <c:ptCount val="101"/>
                <c:pt idx="0">
                  <c:v>28.821545552598408</c:v>
                </c:pt>
                <c:pt idx="1">
                  <c:v>28.821330629876044</c:v>
                </c:pt>
                <c:pt idx="2">
                  <c:v>28.821115696407542</c:v>
                </c:pt>
                <c:pt idx="3">
                  <c:v>28.820900752192365</c:v>
                </c:pt>
                <c:pt idx="4">
                  <c:v>28.820685797229977</c:v>
                </c:pt>
                <c:pt idx="5">
                  <c:v>28.820470831519845</c:v>
                </c:pt>
                <c:pt idx="6">
                  <c:v>28.820255855061429</c:v>
                </c:pt>
                <c:pt idx="7">
                  <c:v>28.820040867854186</c:v>
                </c:pt>
                <c:pt idx="8">
                  <c:v>28.819825869897581</c:v>
                </c:pt>
                <c:pt idx="9">
                  <c:v>28.819610861191077</c:v>
                </c:pt>
                <c:pt idx="10">
                  <c:v>28.819395841734142</c:v>
                </c:pt>
                <c:pt idx="11">
                  <c:v>28.81918081152623</c:v>
                </c:pt>
                <c:pt idx="12">
                  <c:v>28.818965770566805</c:v>
                </c:pt>
                <c:pt idx="13">
                  <c:v>28.818750718855338</c:v>
                </c:pt>
                <c:pt idx="14">
                  <c:v>28.81853565639129</c:v>
                </c:pt>
                <c:pt idx="15">
                  <c:v>28.818320583174117</c:v>
                </c:pt>
                <c:pt idx="16">
                  <c:v>28.818105499203281</c:v>
                </c:pt>
                <c:pt idx="17">
                  <c:v>28.817890404478245</c:v>
                </c:pt>
                <c:pt idx="18">
                  <c:v>28.81767529899847</c:v>
                </c:pt>
                <c:pt idx="19">
                  <c:v>28.817460182763423</c:v>
                </c:pt>
                <c:pt idx="20">
                  <c:v>28.81724505577257</c:v>
                </c:pt>
                <c:pt idx="21">
                  <c:v>28.817029918025362</c:v>
                </c:pt>
                <c:pt idx="22">
                  <c:v>28.816814769521265</c:v>
                </c:pt>
                <c:pt idx="23">
                  <c:v>28.816599610259743</c:v>
                </c:pt>
                <c:pt idx="24">
                  <c:v>28.816384440240263</c:v>
                </c:pt>
                <c:pt idx="25">
                  <c:v>28.816169259462281</c:v>
                </c:pt>
                <c:pt idx="26">
                  <c:v>28.815954067925258</c:v>
                </c:pt>
                <c:pt idx="27">
                  <c:v>28.81573886562866</c:v>
                </c:pt>
                <c:pt idx="28">
                  <c:v>28.815523652571947</c:v>
                </c:pt>
                <c:pt idx="29">
                  <c:v>28.815308428754577</c:v>
                </c:pt>
                <c:pt idx="30">
                  <c:v>28.815093194176018</c:v>
                </c:pt>
                <c:pt idx="31">
                  <c:v>28.814877948835729</c:v>
                </c:pt>
                <c:pt idx="32">
                  <c:v>28.814662692733176</c:v>
                </c:pt>
                <c:pt idx="33">
                  <c:v>28.814447425867812</c:v>
                </c:pt>
                <c:pt idx="34">
                  <c:v>28.81423214823911</c:v>
                </c:pt>
                <c:pt idx="35">
                  <c:v>28.814016859846525</c:v>
                </c:pt>
                <c:pt idx="36">
                  <c:v>28.813801560689519</c:v>
                </c:pt>
                <c:pt idx="37">
                  <c:v>28.813586250767557</c:v>
                </c:pt>
                <c:pt idx="38">
                  <c:v>28.813370930080101</c:v>
                </c:pt>
                <c:pt idx="39">
                  <c:v>28.813155598626608</c:v>
                </c:pt>
                <c:pt idx="40">
                  <c:v>28.812940256406545</c:v>
                </c:pt>
                <c:pt idx="41">
                  <c:v>28.812724903419369</c:v>
                </c:pt>
                <c:pt idx="42">
                  <c:v>28.812509539664543</c:v>
                </c:pt>
                <c:pt idx="43">
                  <c:v>28.812294165141527</c:v>
                </c:pt>
                <c:pt idx="44">
                  <c:v>28.812078779849788</c:v>
                </c:pt>
                <c:pt idx="45">
                  <c:v>28.811863383788783</c:v>
                </c:pt>
                <c:pt idx="46">
                  <c:v>28.811647976957975</c:v>
                </c:pt>
                <c:pt idx="47">
                  <c:v>28.81143255935682</c:v>
                </c:pt>
                <c:pt idx="48">
                  <c:v>28.811217130984794</c:v>
                </c:pt>
                <c:pt idx="49">
                  <c:v>28.811001691841344</c:v>
                </c:pt>
                <c:pt idx="50">
                  <c:v>28.810786241925943</c:v>
                </c:pt>
                <c:pt idx="51">
                  <c:v>28.810570781238042</c:v>
                </c:pt>
                <c:pt idx="52">
                  <c:v>28.810355309777108</c:v>
                </c:pt>
                <c:pt idx="53">
                  <c:v>28.810139827542599</c:v>
                </c:pt>
                <c:pt idx="54">
                  <c:v>28.809924334533978</c:v>
                </c:pt>
                <c:pt idx="55">
                  <c:v>28.809708830750708</c:v>
                </c:pt>
                <c:pt idx="56">
                  <c:v>28.809493316192249</c:v>
                </c:pt>
                <c:pt idx="57">
                  <c:v>28.809277790858062</c:v>
                </c:pt>
                <c:pt idx="58">
                  <c:v>28.809062254747602</c:v>
                </c:pt>
                <c:pt idx="59">
                  <c:v>28.808846707860347</c:v>
                </c:pt>
                <c:pt idx="60">
                  <c:v>28.808631150195744</c:v>
                </c:pt>
                <c:pt idx="61">
                  <c:v>28.808415581753255</c:v>
                </c:pt>
                <c:pt idx="62">
                  <c:v>28.808200002532342</c:v>
                </c:pt>
                <c:pt idx="63">
                  <c:v>28.80798441253247</c:v>
                </c:pt>
                <c:pt idx="64">
                  <c:v>28.8077688117531</c:v>
                </c:pt>
                <c:pt idx="65">
                  <c:v>28.807553200193691</c:v>
                </c:pt>
                <c:pt idx="66">
                  <c:v>28.807337577853705</c:v>
                </c:pt>
                <c:pt idx="67">
                  <c:v>28.807121944732604</c:v>
                </c:pt>
                <c:pt idx="68">
                  <c:v>28.806906300829844</c:v>
                </c:pt>
                <c:pt idx="69">
                  <c:v>28.80669064614489</c:v>
                </c:pt>
                <c:pt idx="70">
                  <c:v>28.806474980677201</c:v>
                </c:pt>
                <c:pt idx="71">
                  <c:v>28.806259304426238</c:v>
                </c:pt>
                <c:pt idx="72">
                  <c:v>28.806043617391463</c:v>
                </c:pt>
                <c:pt idx="73">
                  <c:v>28.805827919572334</c:v>
                </c:pt>
                <c:pt idx="74">
                  <c:v>28.805612210968313</c:v>
                </c:pt>
                <c:pt idx="75">
                  <c:v>28.805396491578868</c:v>
                </c:pt>
                <c:pt idx="76">
                  <c:v>28.805180761403452</c:v>
                </c:pt>
                <c:pt idx="77">
                  <c:v>28.804965020441525</c:v>
                </c:pt>
                <c:pt idx="78">
                  <c:v>28.80474926869255</c:v>
                </c:pt>
                <c:pt idx="79">
                  <c:v>28.804533506155988</c:v>
                </c:pt>
                <c:pt idx="80">
                  <c:v>28.804317732831297</c:v>
                </c:pt>
                <c:pt idx="81">
                  <c:v>28.804101948717943</c:v>
                </c:pt>
                <c:pt idx="82">
                  <c:v>28.803886153815377</c:v>
                </c:pt>
                <c:pt idx="83">
                  <c:v>28.803670348123074</c:v>
                </c:pt>
                <c:pt idx="84">
                  <c:v>28.80345453164048</c:v>
                </c:pt>
                <c:pt idx="85">
                  <c:v>28.803238704367065</c:v>
                </c:pt>
                <c:pt idx="86">
                  <c:v>28.803022866302289</c:v>
                </c:pt>
                <c:pt idx="87">
                  <c:v>28.802807017445605</c:v>
                </c:pt>
                <c:pt idx="88">
                  <c:v>28.802591157796481</c:v>
                </c:pt>
                <c:pt idx="89">
                  <c:v>28.802375287354373</c:v>
                </c:pt>
                <c:pt idx="90">
                  <c:v>28.802159406118747</c:v>
                </c:pt>
                <c:pt idx="91">
                  <c:v>28.801943514089054</c:v>
                </c:pt>
                <c:pt idx="92">
                  <c:v>28.801727611264763</c:v>
                </c:pt>
                <c:pt idx="93">
                  <c:v>28.801511697645328</c:v>
                </c:pt>
                <c:pt idx="94">
                  <c:v>28.801295773230212</c:v>
                </c:pt>
                <c:pt idx="95">
                  <c:v>28.801079838018875</c:v>
                </c:pt>
                <c:pt idx="96">
                  <c:v>28.800863892010778</c:v>
                </c:pt>
                <c:pt idx="97">
                  <c:v>28.800647935205379</c:v>
                </c:pt>
                <c:pt idx="98">
                  <c:v>28.80043196760214</c:v>
                </c:pt>
                <c:pt idx="99">
                  <c:v>28.800215989200524</c:v>
                </c:pt>
                <c:pt idx="100">
                  <c:v>28.799999999999983</c:v>
                </c:pt>
              </c:numCache>
            </c:numRef>
          </c:val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Backwards!$L$57:$DH$57</c:f>
              <c:numCache>
                <c:formatCode>General</c:formatCode>
                <c:ptCount val="101"/>
                <c:pt idx="0">
                  <c:v>29.541545552598368</c:v>
                </c:pt>
                <c:pt idx="1">
                  <c:v>29.541330629876001</c:v>
                </c:pt>
                <c:pt idx="2">
                  <c:v>29.541115696407498</c:v>
                </c:pt>
                <c:pt idx="3">
                  <c:v>29.540900752192321</c:v>
                </c:pt>
                <c:pt idx="4">
                  <c:v>29.540685797229933</c:v>
                </c:pt>
                <c:pt idx="5">
                  <c:v>29.540470831519798</c:v>
                </c:pt>
                <c:pt idx="6">
                  <c:v>29.540255855061378</c:v>
                </c:pt>
                <c:pt idx="7">
                  <c:v>29.540040867854135</c:v>
                </c:pt>
                <c:pt idx="8">
                  <c:v>29.539825869897527</c:v>
                </c:pt>
                <c:pt idx="9">
                  <c:v>29.539610861191029</c:v>
                </c:pt>
                <c:pt idx="10">
                  <c:v>29.539395841734095</c:v>
                </c:pt>
                <c:pt idx="11">
                  <c:v>29.539180811526187</c:v>
                </c:pt>
                <c:pt idx="12">
                  <c:v>29.538965770566769</c:v>
                </c:pt>
                <c:pt idx="13">
                  <c:v>29.538750718855301</c:v>
                </c:pt>
                <c:pt idx="14">
                  <c:v>29.53853565639125</c:v>
                </c:pt>
                <c:pt idx="15">
                  <c:v>29.538320583174077</c:v>
                </c:pt>
                <c:pt idx="16">
                  <c:v>29.53810549920324</c:v>
                </c:pt>
                <c:pt idx="17">
                  <c:v>29.537890404478205</c:v>
                </c:pt>
                <c:pt idx="18">
                  <c:v>29.53767529899843</c:v>
                </c:pt>
                <c:pt idx="19">
                  <c:v>29.537460182763386</c:v>
                </c:pt>
                <c:pt idx="20">
                  <c:v>29.53724505577253</c:v>
                </c:pt>
                <c:pt idx="21">
                  <c:v>29.537029918025326</c:v>
                </c:pt>
                <c:pt idx="22">
                  <c:v>29.536814769521229</c:v>
                </c:pt>
                <c:pt idx="23">
                  <c:v>29.536599610259707</c:v>
                </c:pt>
                <c:pt idx="24">
                  <c:v>29.536384440240223</c:v>
                </c:pt>
                <c:pt idx="25">
                  <c:v>29.536169259462241</c:v>
                </c:pt>
                <c:pt idx="26">
                  <c:v>29.535954067925218</c:v>
                </c:pt>
                <c:pt idx="27">
                  <c:v>29.535738865628616</c:v>
                </c:pt>
                <c:pt idx="28">
                  <c:v>29.5355236525719</c:v>
                </c:pt>
                <c:pt idx="29">
                  <c:v>29.535308428754536</c:v>
                </c:pt>
                <c:pt idx="30">
                  <c:v>29.535093194175975</c:v>
                </c:pt>
                <c:pt idx="31">
                  <c:v>29.534877948835685</c:v>
                </c:pt>
                <c:pt idx="32">
                  <c:v>29.534662692733136</c:v>
                </c:pt>
                <c:pt idx="33">
                  <c:v>29.534447425867775</c:v>
                </c:pt>
                <c:pt idx="34">
                  <c:v>29.53423214823907</c:v>
                </c:pt>
                <c:pt idx="35">
                  <c:v>29.534016859846492</c:v>
                </c:pt>
                <c:pt idx="36">
                  <c:v>29.533801560689486</c:v>
                </c:pt>
                <c:pt idx="37">
                  <c:v>29.533586250767524</c:v>
                </c:pt>
                <c:pt idx="38">
                  <c:v>29.533370930080061</c:v>
                </c:pt>
                <c:pt idx="39">
                  <c:v>29.533155598626568</c:v>
                </c:pt>
                <c:pt idx="40">
                  <c:v>29.532940256406505</c:v>
                </c:pt>
                <c:pt idx="41">
                  <c:v>29.532724903419332</c:v>
                </c:pt>
                <c:pt idx="42">
                  <c:v>29.532509539664503</c:v>
                </c:pt>
                <c:pt idx="43">
                  <c:v>29.53229416514149</c:v>
                </c:pt>
                <c:pt idx="44">
                  <c:v>29.532078779849751</c:v>
                </c:pt>
                <c:pt idx="45">
                  <c:v>29.53186338378875</c:v>
                </c:pt>
                <c:pt idx="46">
                  <c:v>29.531647976957945</c:v>
                </c:pt>
                <c:pt idx="47">
                  <c:v>29.531432559356794</c:v>
                </c:pt>
                <c:pt idx="48">
                  <c:v>29.531217130984764</c:v>
                </c:pt>
                <c:pt idx="49">
                  <c:v>29.531001691841322</c:v>
                </c:pt>
                <c:pt idx="50">
                  <c:v>29.530786241925917</c:v>
                </c:pt>
                <c:pt idx="51">
                  <c:v>29.530570781238016</c:v>
                </c:pt>
                <c:pt idx="52">
                  <c:v>29.530355309777079</c:v>
                </c:pt>
                <c:pt idx="53">
                  <c:v>29.530139827542566</c:v>
                </c:pt>
                <c:pt idx="54">
                  <c:v>29.529924334533948</c:v>
                </c:pt>
                <c:pt idx="55">
                  <c:v>29.529708830750675</c:v>
                </c:pt>
                <c:pt idx="56">
                  <c:v>29.52949331619222</c:v>
                </c:pt>
                <c:pt idx="57">
                  <c:v>29.529277790858032</c:v>
                </c:pt>
                <c:pt idx="58">
                  <c:v>29.529062254747579</c:v>
                </c:pt>
                <c:pt idx="59">
                  <c:v>29.528846707860318</c:v>
                </c:pt>
                <c:pt idx="60">
                  <c:v>29.528631150195714</c:v>
                </c:pt>
                <c:pt idx="61">
                  <c:v>29.528415581753229</c:v>
                </c:pt>
                <c:pt idx="62">
                  <c:v>29.528200002532319</c:v>
                </c:pt>
                <c:pt idx="63">
                  <c:v>29.527984412532447</c:v>
                </c:pt>
                <c:pt idx="64">
                  <c:v>29.527768811753077</c:v>
                </c:pt>
                <c:pt idx="65">
                  <c:v>29.527553200193669</c:v>
                </c:pt>
                <c:pt idx="66">
                  <c:v>29.527337577853682</c:v>
                </c:pt>
                <c:pt idx="67">
                  <c:v>29.527121944732578</c:v>
                </c:pt>
                <c:pt idx="68">
                  <c:v>29.526906300829822</c:v>
                </c:pt>
                <c:pt idx="69">
                  <c:v>29.526690646144864</c:v>
                </c:pt>
                <c:pt idx="70">
                  <c:v>29.526474980677172</c:v>
                </c:pt>
                <c:pt idx="71">
                  <c:v>29.526259304426212</c:v>
                </c:pt>
                <c:pt idx="72">
                  <c:v>29.526043617391437</c:v>
                </c:pt>
                <c:pt idx="73">
                  <c:v>29.525827919572311</c:v>
                </c:pt>
                <c:pt idx="74">
                  <c:v>29.525612210968294</c:v>
                </c:pt>
                <c:pt idx="75">
                  <c:v>29.525396491578846</c:v>
                </c:pt>
                <c:pt idx="76">
                  <c:v>29.52518076140343</c:v>
                </c:pt>
                <c:pt idx="77">
                  <c:v>29.524965020441503</c:v>
                </c:pt>
                <c:pt idx="78">
                  <c:v>29.524749268692528</c:v>
                </c:pt>
                <c:pt idx="79">
                  <c:v>29.524533506155962</c:v>
                </c:pt>
                <c:pt idx="80">
                  <c:v>29.524317732831271</c:v>
                </c:pt>
                <c:pt idx="81">
                  <c:v>29.524101948717917</c:v>
                </c:pt>
                <c:pt idx="82">
                  <c:v>29.523886153815358</c:v>
                </c:pt>
                <c:pt idx="83">
                  <c:v>29.523670348123048</c:v>
                </c:pt>
                <c:pt idx="84">
                  <c:v>29.523454531640461</c:v>
                </c:pt>
                <c:pt idx="85">
                  <c:v>29.523238704367046</c:v>
                </c:pt>
                <c:pt idx="86">
                  <c:v>29.523022866302266</c:v>
                </c:pt>
                <c:pt idx="87">
                  <c:v>29.522807017445587</c:v>
                </c:pt>
                <c:pt idx="88">
                  <c:v>29.522591157796462</c:v>
                </c:pt>
                <c:pt idx="89">
                  <c:v>29.522375287354354</c:v>
                </c:pt>
                <c:pt idx="90">
                  <c:v>29.522159406118725</c:v>
                </c:pt>
                <c:pt idx="91">
                  <c:v>29.521943514089035</c:v>
                </c:pt>
                <c:pt idx="92">
                  <c:v>29.521727611264744</c:v>
                </c:pt>
                <c:pt idx="93">
                  <c:v>29.521511697645312</c:v>
                </c:pt>
                <c:pt idx="94">
                  <c:v>29.521295773230193</c:v>
                </c:pt>
                <c:pt idx="95">
                  <c:v>29.521079838018856</c:v>
                </c:pt>
                <c:pt idx="96">
                  <c:v>29.520863892010762</c:v>
                </c:pt>
                <c:pt idx="97">
                  <c:v>29.520647935205368</c:v>
                </c:pt>
                <c:pt idx="98">
                  <c:v>29.520431967602132</c:v>
                </c:pt>
                <c:pt idx="99">
                  <c:v>29.520215989200516</c:v>
                </c:pt>
                <c:pt idx="100">
                  <c:v>29.519999999999982</c:v>
                </c:pt>
              </c:numCache>
            </c:numRef>
          </c:val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Backwards!$L$58:$DH$58</c:f>
              <c:numCache>
                <c:formatCode>General</c:formatCode>
                <c:ptCount val="101"/>
                <c:pt idx="0">
                  <c:v>30.261545552598314</c:v>
                </c:pt>
                <c:pt idx="1">
                  <c:v>30.26133062987595</c:v>
                </c:pt>
                <c:pt idx="2">
                  <c:v>30.261115696407451</c:v>
                </c:pt>
                <c:pt idx="3">
                  <c:v>30.260900752192274</c:v>
                </c:pt>
                <c:pt idx="4">
                  <c:v>30.260685797229886</c:v>
                </c:pt>
                <c:pt idx="5">
                  <c:v>30.260470831519751</c:v>
                </c:pt>
                <c:pt idx="6">
                  <c:v>30.260255855061331</c:v>
                </c:pt>
                <c:pt idx="7">
                  <c:v>30.260040867854087</c:v>
                </c:pt>
                <c:pt idx="8">
                  <c:v>30.259825869897487</c:v>
                </c:pt>
                <c:pt idx="9">
                  <c:v>30.259610861190986</c:v>
                </c:pt>
                <c:pt idx="10">
                  <c:v>30.259395841734051</c:v>
                </c:pt>
                <c:pt idx="11">
                  <c:v>30.259180811526143</c:v>
                </c:pt>
                <c:pt idx="12">
                  <c:v>30.258965770566718</c:v>
                </c:pt>
                <c:pt idx="13">
                  <c:v>30.258750718855254</c:v>
                </c:pt>
                <c:pt idx="14">
                  <c:v>30.258535656391199</c:v>
                </c:pt>
                <c:pt idx="15">
                  <c:v>30.258320583174026</c:v>
                </c:pt>
                <c:pt idx="16">
                  <c:v>30.258105499203189</c:v>
                </c:pt>
                <c:pt idx="17">
                  <c:v>30.257890404478154</c:v>
                </c:pt>
                <c:pt idx="18">
                  <c:v>30.257675298998382</c:v>
                </c:pt>
                <c:pt idx="19">
                  <c:v>30.257460182763335</c:v>
                </c:pt>
                <c:pt idx="20">
                  <c:v>30.257245055772476</c:v>
                </c:pt>
                <c:pt idx="21">
                  <c:v>30.257029918025268</c:v>
                </c:pt>
                <c:pt idx="22">
                  <c:v>30.256814769521178</c:v>
                </c:pt>
                <c:pt idx="23">
                  <c:v>30.256599610259659</c:v>
                </c:pt>
                <c:pt idx="24">
                  <c:v>30.256384440240179</c:v>
                </c:pt>
                <c:pt idx="25">
                  <c:v>30.25616925946219</c:v>
                </c:pt>
                <c:pt idx="26">
                  <c:v>30.25595406792517</c:v>
                </c:pt>
                <c:pt idx="27">
                  <c:v>30.255738865628572</c:v>
                </c:pt>
                <c:pt idx="28">
                  <c:v>30.25552365257186</c:v>
                </c:pt>
                <c:pt idx="29">
                  <c:v>30.255308428754489</c:v>
                </c:pt>
                <c:pt idx="30">
                  <c:v>30.255093194175934</c:v>
                </c:pt>
                <c:pt idx="31">
                  <c:v>30.254877948835649</c:v>
                </c:pt>
                <c:pt idx="32">
                  <c:v>30.254662692733092</c:v>
                </c:pt>
                <c:pt idx="33">
                  <c:v>30.254447425867731</c:v>
                </c:pt>
                <c:pt idx="34">
                  <c:v>30.254232148239026</c:v>
                </c:pt>
                <c:pt idx="35">
                  <c:v>30.254016859846445</c:v>
                </c:pt>
                <c:pt idx="36">
                  <c:v>30.253801560689443</c:v>
                </c:pt>
                <c:pt idx="37">
                  <c:v>30.25358625076748</c:v>
                </c:pt>
                <c:pt idx="38">
                  <c:v>30.25337093008002</c:v>
                </c:pt>
                <c:pt idx="39">
                  <c:v>30.253155598626531</c:v>
                </c:pt>
                <c:pt idx="40">
                  <c:v>30.252940256406465</c:v>
                </c:pt>
                <c:pt idx="41">
                  <c:v>30.252724903419288</c:v>
                </c:pt>
                <c:pt idx="42">
                  <c:v>30.252509539664466</c:v>
                </c:pt>
                <c:pt idx="43">
                  <c:v>30.252294165141453</c:v>
                </c:pt>
                <c:pt idx="44">
                  <c:v>30.252078779849715</c:v>
                </c:pt>
                <c:pt idx="45">
                  <c:v>30.251863383788709</c:v>
                </c:pt>
                <c:pt idx="46">
                  <c:v>30.251647976957901</c:v>
                </c:pt>
                <c:pt idx="47">
                  <c:v>30.251432559356754</c:v>
                </c:pt>
                <c:pt idx="48">
                  <c:v>30.251217130984728</c:v>
                </c:pt>
                <c:pt idx="49">
                  <c:v>30.251001691841282</c:v>
                </c:pt>
                <c:pt idx="50">
                  <c:v>30.250786241925873</c:v>
                </c:pt>
                <c:pt idx="51">
                  <c:v>30.250570781237972</c:v>
                </c:pt>
                <c:pt idx="52">
                  <c:v>30.250355309777039</c:v>
                </c:pt>
                <c:pt idx="53">
                  <c:v>30.250139827542533</c:v>
                </c:pt>
                <c:pt idx="54">
                  <c:v>30.249924334533915</c:v>
                </c:pt>
                <c:pt idx="55">
                  <c:v>30.249708830750645</c:v>
                </c:pt>
                <c:pt idx="56">
                  <c:v>30.249493316192186</c:v>
                </c:pt>
                <c:pt idx="57">
                  <c:v>30.249277790858002</c:v>
                </c:pt>
                <c:pt idx="58">
                  <c:v>30.24906225474755</c:v>
                </c:pt>
                <c:pt idx="59">
                  <c:v>30.248846707860288</c:v>
                </c:pt>
                <c:pt idx="60">
                  <c:v>30.248631150195685</c:v>
                </c:pt>
                <c:pt idx="61">
                  <c:v>30.248415581753196</c:v>
                </c:pt>
                <c:pt idx="62">
                  <c:v>30.24820000253229</c:v>
                </c:pt>
                <c:pt idx="63">
                  <c:v>30.247984412532421</c:v>
                </c:pt>
                <c:pt idx="64">
                  <c:v>30.247768811753051</c:v>
                </c:pt>
                <c:pt idx="65">
                  <c:v>30.247553200193643</c:v>
                </c:pt>
                <c:pt idx="66">
                  <c:v>30.247337577853656</c:v>
                </c:pt>
                <c:pt idx="67">
                  <c:v>30.247121944732555</c:v>
                </c:pt>
                <c:pt idx="68">
                  <c:v>30.246906300829796</c:v>
                </c:pt>
                <c:pt idx="69">
                  <c:v>30.246690646144842</c:v>
                </c:pt>
                <c:pt idx="70">
                  <c:v>30.246474980677149</c:v>
                </c:pt>
                <c:pt idx="71">
                  <c:v>30.246259304426189</c:v>
                </c:pt>
                <c:pt idx="72">
                  <c:v>30.246043617391418</c:v>
                </c:pt>
                <c:pt idx="73">
                  <c:v>30.245827919572292</c:v>
                </c:pt>
                <c:pt idx="74">
                  <c:v>30.245612210968275</c:v>
                </c:pt>
                <c:pt idx="75">
                  <c:v>30.245396491578827</c:v>
                </c:pt>
                <c:pt idx="76">
                  <c:v>30.245180761403411</c:v>
                </c:pt>
                <c:pt idx="77">
                  <c:v>30.244965020441484</c:v>
                </c:pt>
                <c:pt idx="78">
                  <c:v>30.244749268692509</c:v>
                </c:pt>
                <c:pt idx="79">
                  <c:v>30.244533506155946</c:v>
                </c:pt>
                <c:pt idx="80">
                  <c:v>30.244317732831259</c:v>
                </c:pt>
                <c:pt idx="81">
                  <c:v>30.244101948717905</c:v>
                </c:pt>
                <c:pt idx="82">
                  <c:v>30.243886153815343</c:v>
                </c:pt>
                <c:pt idx="83">
                  <c:v>30.24367034812304</c:v>
                </c:pt>
                <c:pt idx="84">
                  <c:v>30.243454531640449</c:v>
                </c:pt>
                <c:pt idx="85">
                  <c:v>30.243238704367034</c:v>
                </c:pt>
                <c:pt idx="86">
                  <c:v>30.243022866302255</c:v>
                </c:pt>
                <c:pt idx="87">
                  <c:v>30.242807017445571</c:v>
                </c:pt>
                <c:pt idx="88">
                  <c:v>30.242591157796447</c:v>
                </c:pt>
                <c:pt idx="89">
                  <c:v>30.242375287354335</c:v>
                </c:pt>
                <c:pt idx="90">
                  <c:v>30.242159406118709</c:v>
                </c:pt>
                <c:pt idx="91">
                  <c:v>30.241943514089023</c:v>
                </c:pt>
                <c:pt idx="92">
                  <c:v>30.241727611264732</c:v>
                </c:pt>
                <c:pt idx="93">
                  <c:v>30.241511697645301</c:v>
                </c:pt>
                <c:pt idx="94">
                  <c:v>30.241295773230188</c:v>
                </c:pt>
                <c:pt idx="95">
                  <c:v>30.241079838018855</c:v>
                </c:pt>
                <c:pt idx="96">
                  <c:v>30.240863892010758</c:v>
                </c:pt>
                <c:pt idx="97">
                  <c:v>30.240647935205363</c:v>
                </c:pt>
                <c:pt idx="98">
                  <c:v>30.240431967602127</c:v>
                </c:pt>
                <c:pt idx="99">
                  <c:v>30.240215989200511</c:v>
                </c:pt>
                <c:pt idx="100">
                  <c:v>30.239999999999981</c:v>
                </c:pt>
              </c:numCache>
            </c:numRef>
          </c:val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Backwards!$L$59:$DH$59</c:f>
              <c:numCache>
                <c:formatCode>General</c:formatCode>
                <c:ptCount val="101"/>
                <c:pt idx="0">
                  <c:v>30.981545552598281</c:v>
                </c:pt>
                <c:pt idx="1">
                  <c:v>30.981330629875917</c:v>
                </c:pt>
                <c:pt idx="2">
                  <c:v>30.981115696407414</c:v>
                </c:pt>
                <c:pt idx="3">
                  <c:v>30.980900752192241</c:v>
                </c:pt>
                <c:pt idx="4">
                  <c:v>30.980685797229857</c:v>
                </c:pt>
                <c:pt idx="5">
                  <c:v>30.980470831519721</c:v>
                </c:pt>
                <c:pt idx="6">
                  <c:v>30.980255855061301</c:v>
                </c:pt>
                <c:pt idx="7">
                  <c:v>30.980040867854058</c:v>
                </c:pt>
                <c:pt idx="8">
                  <c:v>30.979825869897454</c:v>
                </c:pt>
                <c:pt idx="9">
                  <c:v>30.979610861190956</c:v>
                </c:pt>
                <c:pt idx="10">
                  <c:v>30.979395841734021</c:v>
                </c:pt>
                <c:pt idx="11">
                  <c:v>30.97918081152611</c:v>
                </c:pt>
                <c:pt idx="12">
                  <c:v>30.978965770566688</c:v>
                </c:pt>
                <c:pt idx="13">
                  <c:v>30.97875071885522</c:v>
                </c:pt>
                <c:pt idx="14">
                  <c:v>30.978535656391166</c:v>
                </c:pt>
                <c:pt idx="15">
                  <c:v>30.978320583173989</c:v>
                </c:pt>
                <c:pt idx="16">
                  <c:v>30.978105499203153</c:v>
                </c:pt>
                <c:pt idx="17">
                  <c:v>30.977890404478117</c:v>
                </c:pt>
                <c:pt idx="18">
                  <c:v>30.977675298998346</c:v>
                </c:pt>
                <c:pt idx="19">
                  <c:v>30.977460182763302</c:v>
                </c:pt>
                <c:pt idx="20">
                  <c:v>30.977245055772446</c:v>
                </c:pt>
                <c:pt idx="21">
                  <c:v>30.977029918025238</c:v>
                </c:pt>
                <c:pt idx="22">
                  <c:v>30.976814769521145</c:v>
                </c:pt>
                <c:pt idx="23">
                  <c:v>30.976599610259626</c:v>
                </c:pt>
                <c:pt idx="24">
                  <c:v>30.976384440240142</c:v>
                </c:pt>
                <c:pt idx="25">
                  <c:v>30.976169259462161</c:v>
                </c:pt>
                <c:pt idx="26">
                  <c:v>30.975954067925137</c:v>
                </c:pt>
                <c:pt idx="27">
                  <c:v>30.975738865628539</c:v>
                </c:pt>
                <c:pt idx="28">
                  <c:v>30.975523652571827</c:v>
                </c:pt>
                <c:pt idx="29">
                  <c:v>30.97530842875446</c:v>
                </c:pt>
                <c:pt idx="30">
                  <c:v>30.975093194175901</c:v>
                </c:pt>
                <c:pt idx="31">
                  <c:v>30.974877948835616</c:v>
                </c:pt>
                <c:pt idx="32">
                  <c:v>30.974662692733062</c:v>
                </c:pt>
                <c:pt idx="33">
                  <c:v>30.974447425867705</c:v>
                </c:pt>
                <c:pt idx="34">
                  <c:v>30.974232148239004</c:v>
                </c:pt>
                <c:pt idx="35">
                  <c:v>30.974016859846419</c:v>
                </c:pt>
                <c:pt idx="36">
                  <c:v>30.973801560689417</c:v>
                </c:pt>
                <c:pt idx="37">
                  <c:v>30.973586250767458</c:v>
                </c:pt>
                <c:pt idx="38">
                  <c:v>30.973370930079998</c:v>
                </c:pt>
                <c:pt idx="39">
                  <c:v>30.973155598626505</c:v>
                </c:pt>
                <c:pt idx="40">
                  <c:v>30.972940256406442</c:v>
                </c:pt>
                <c:pt idx="41">
                  <c:v>30.972724903419266</c:v>
                </c:pt>
                <c:pt idx="42">
                  <c:v>30.972509539664443</c:v>
                </c:pt>
                <c:pt idx="43">
                  <c:v>30.972294165141431</c:v>
                </c:pt>
                <c:pt idx="44">
                  <c:v>30.972078779849696</c:v>
                </c:pt>
                <c:pt idx="45">
                  <c:v>30.971863383788694</c:v>
                </c:pt>
                <c:pt idx="46">
                  <c:v>30.97164797695789</c:v>
                </c:pt>
                <c:pt idx="47">
                  <c:v>30.971432559356742</c:v>
                </c:pt>
                <c:pt idx="48">
                  <c:v>30.971217130984712</c:v>
                </c:pt>
                <c:pt idx="49">
                  <c:v>30.971001691841266</c:v>
                </c:pt>
                <c:pt idx="50">
                  <c:v>30.970786241925861</c:v>
                </c:pt>
                <c:pt idx="51">
                  <c:v>30.97057078123796</c:v>
                </c:pt>
                <c:pt idx="52">
                  <c:v>30.970355309777027</c:v>
                </c:pt>
                <c:pt idx="53">
                  <c:v>30.970139827542521</c:v>
                </c:pt>
                <c:pt idx="54">
                  <c:v>30.969924334533903</c:v>
                </c:pt>
                <c:pt idx="55">
                  <c:v>30.969708830750633</c:v>
                </c:pt>
                <c:pt idx="56">
                  <c:v>30.969493316192175</c:v>
                </c:pt>
                <c:pt idx="57">
                  <c:v>30.969277790857991</c:v>
                </c:pt>
                <c:pt idx="58">
                  <c:v>30.969062254747538</c:v>
                </c:pt>
                <c:pt idx="59">
                  <c:v>30.96884670786028</c:v>
                </c:pt>
                <c:pt idx="60">
                  <c:v>30.968631150195677</c:v>
                </c:pt>
                <c:pt idx="61">
                  <c:v>30.968415581753188</c:v>
                </c:pt>
                <c:pt idx="62">
                  <c:v>30.968200002532281</c:v>
                </c:pt>
                <c:pt idx="63">
                  <c:v>30.967984412532413</c:v>
                </c:pt>
                <c:pt idx="64">
                  <c:v>30.967768811753043</c:v>
                </c:pt>
                <c:pt idx="65">
                  <c:v>30.967553200193635</c:v>
                </c:pt>
                <c:pt idx="66">
                  <c:v>30.967337577853648</c:v>
                </c:pt>
                <c:pt idx="67">
                  <c:v>30.967121944732543</c:v>
                </c:pt>
                <c:pt idx="68">
                  <c:v>30.966906300829788</c:v>
                </c:pt>
                <c:pt idx="69">
                  <c:v>30.966690646144833</c:v>
                </c:pt>
                <c:pt idx="70">
                  <c:v>30.966474980677145</c:v>
                </c:pt>
                <c:pt idx="71">
                  <c:v>30.966259304426185</c:v>
                </c:pt>
                <c:pt idx="72">
                  <c:v>30.966043617391414</c:v>
                </c:pt>
                <c:pt idx="73">
                  <c:v>30.965827919572288</c:v>
                </c:pt>
                <c:pt idx="74">
                  <c:v>30.965612210968271</c:v>
                </c:pt>
                <c:pt idx="75">
                  <c:v>30.965396491578822</c:v>
                </c:pt>
                <c:pt idx="76">
                  <c:v>30.965180761403406</c:v>
                </c:pt>
                <c:pt idx="77">
                  <c:v>30.964965020441483</c:v>
                </c:pt>
                <c:pt idx="78">
                  <c:v>30.964749268692511</c:v>
                </c:pt>
                <c:pt idx="79">
                  <c:v>30.964533506155952</c:v>
                </c:pt>
                <c:pt idx="80">
                  <c:v>30.964317732831262</c:v>
                </c:pt>
                <c:pt idx="81">
                  <c:v>30.964101948717907</c:v>
                </c:pt>
                <c:pt idx="82">
                  <c:v>30.963886153815348</c:v>
                </c:pt>
                <c:pt idx="83">
                  <c:v>30.963670348123046</c:v>
                </c:pt>
                <c:pt idx="84">
                  <c:v>30.963454531640455</c:v>
                </c:pt>
                <c:pt idx="85">
                  <c:v>30.96323870436704</c:v>
                </c:pt>
                <c:pt idx="86">
                  <c:v>30.963022866302261</c:v>
                </c:pt>
                <c:pt idx="87">
                  <c:v>30.962807017445577</c:v>
                </c:pt>
                <c:pt idx="88">
                  <c:v>30.962591157796453</c:v>
                </c:pt>
                <c:pt idx="89">
                  <c:v>30.962375287354348</c:v>
                </c:pt>
                <c:pt idx="90">
                  <c:v>30.962159406118722</c:v>
                </c:pt>
                <c:pt idx="91">
                  <c:v>30.961943514089032</c:v>
                </c:pt>
                <c:pt idx="92">
                  <c:v>30.961727611264742</c:v>
                </c:pt>
                <c:pt idx="93">
                  <c:v>30.961511697645307</c:v>
                </c:pt>
                <c:pt idx="94">
                  <c:v>30.961295773230191</c:v>
                </c:pt>
                <c:pt idx="95">
                  <c:v>30.961079838018858</c:v>
                </c:pt>
                <c:pt idx="96">
                  <c:v>30.960863892010764</c:v>
                </c:pt>
                <c:pt idx="97">
                  <c:v>30.960647935205369</c:v>
                </c:pt>
                <c:pt idx="98">
                  <c:v>30.960431967602133</c:v>
                </c:pt>
                <c:pt idx="99">
                  <c:v>30.960215989200517</c:v>
                </c:pt>
                <c:pt idx="100">
                  <c:v>30.95999999999998</c:v>
                </c:pt>
              </c:numCache>
            </c:numRef>
          </c:val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Backwards!$L$60:$DH$60</c:f>
              <c:numCache>
                <c:formatCode>General</c:formatCode>
                <c:ptCount val="101"/>
                <c:pt idx="0">
                  <c:v>31.701545552598247</c:v>
                </c:pt>
                <c:pt idx="1">
                  <c:v>31.701330629875883</c:v>
                </c:pt>
                <c:pt idx="2">
                  <c:v>31.701115696407378</c:v>
                </c:pt>
                <c:pt idx="3">
                  <c:v>31.700900752192208</c:v>
                </c:pt>
                <c:pt idx="4">
                  <c:v>31.700685797229827</c:v>
                </c:pt>
                <c:pt idx="5">
                  <c:v>31.700470831519691</c:v>
                </c:pt>
                <c:pt idx="6">
                  <c:v>31.700255855061272</c:v>
                </c:pt>
                <c:pt idx="7">
                  <c:v>31.700040867854028</c:v>
                </c:pt>
                <c:pt idx="8">
                  <c:v>31.69982586989742</c:v>
                </c:pt>
                <c:pt idx="9">
                  <c:v>31.699610861190926</c:v>
                </c:pt>
                <c:pt idx="10">
                  <c:v>31.699395841733992</c:v>
                </c:pt>
                <c:pt idx="11">
                  <c:v>31.699180811526077</c:v>
                </c:pt>
                <c:pt idx="12">
                  <c:v>31.698965770566659</c:v>
                </c:pt>
                <c:pt idx="13">
                  <c:v>31.698750718855187</c:v>
                </c:pt>
                <c:pt idx="14">
                  <c:v>31.698535656391133</c:v>
                </c:pt>
                <c:pt idx="15">
                  <c:v>31.698320583173953</c:v>
                </c:pt>
                <c:pt idx="16">
                  <c:v>31.698105499203116</c:v>
                </c:pt>
                <c:pt idx="17">
                  <c:v>31.69789040447808</c:v>
                </c:pt>
                <c:pt idx="18">
                  <c:v>31.697675298998309</c:v>
                </c:pt>
                <c:pt idx="19">
                  <c:v>31.697460182763269</c:v>
                </c:pt>
                <c:pt idx="20">
                  <c:v>31.697245055772417</c:v>
                </c:pt>
                <c:pt idx="21">
                  <c:v>31.697029918025208</c:v>
                </c:pt>
                <c:pt idx="22">
                  <c:v>31.696814769521112</c:v>
                </c:pt>
                <c:pt idx="23">
                  <c:v>31.696599610259593</c:v>
                </c:pt>
                <c:pt idx="24">
                  <c:v>31.696384440240106</c:v>
                </c:pt>
                <c:pt idx="25">
                  <c:v>31.696169259462131</c:v>
                </c:pt>
                <c:pt idx="26">
                  <c:v>31.695954067925104</c:v>
                </c:pt>
                <c:pt idx="27">
                  <c:v>31.695738865628506</c:v>
                </c:pt>
                <c:pt idx="28">
                  <c:v>31.695523652571794</c:v>
                </c:pt>
                <c:pt idx="29">
                  <c:v>31.69530842875443</c:v>
                </c:pt>
                <c:pt idx="30">
                  <c:v>31.695093194175868</c:v>
                </c:pt>
                <c:pt idx="31">
                  <c:v>31.694877948835583</c:v>
                </c:pt>
                <c:pt idx="32">
                  <c:v>31.694662692733033</c:v>
                </c:pt>
                <c:pt idx="33">
                  <c:v>31.694447425867679</c:v>
                </c:pt>
                <c:pt idx="34">
                  <c:v>31.694232148238981</c:v>
                </c:pt>
                <c:pt idx="35">
                  <c:v>31.694016859846393</c:v>
                </c:pt>
                <c:pt idx="36">
                  <c:v>31.693801560689391</c:v>
                </c:pt>
                <c:pt idx="37">
                  <c:v>31.693586250767435</c:v>
                </c:pt>
                <c:pt idx="38">
                  <c:v>31.693370930079976</c:v>
                </c:pt>
                <c:pt idx="39">
                  <c:v>31.693155598626479</c:v>
                </c:pt>
                <c:pt idx="40">
                  <c:v>31.69294025640642</c:v>
                </c:pt>
                <c:pt idx="41">
                  <c:v>31.692724903419244</c:v>
                </c:pt>
                <c:pt idx="42">
                  <c:v>31.692509539664421</c:v>
                </c:pt>
                <c:pt idx="43">
                  <c:v>31.692294165141409</c:v>
                </c:pt>
                <c:pt idx="44">
                  <c:v>31.692078779849677</c:v>
                </c:pt>
                <c:pt idx="45">
                  <c:v>31.691863383788679</c:v>
                </c:pt>
                <c:pt idx="46">
                  <c:v>31.691647976957878</c:v>
                </c:pt>
                <c:pt idx="47">
                  <c:v>31.691432559356731</c:v>
                </c:pt>
                <c:pt idx="48">
                  <c:v>31.691217130984697</c:v>
                </c:pt>
                <c:pt idx="49">
                  <c:v>31.691001691841251</c:v>
                </c:pt>
                <c:pt idx="50">
                  <c:v>31.690786241925849</c:v>
                </c:pt>
                <c:pt idx="51">
                  <c:v>31.690570781237948</c:v>
                </c:pt>
                <c:pt idx="52">
                  <c:v>31.690355309777015</c:v>
                </c:pt>
                <c:pt idx="53">
                  <c:v>31.690139827542509</c:v>
                </c:pt>
                <c:pt idx="54">
                  <c:v>31.689924334533892</c:v>
                </c:pt>
                <c:pt idx="55">
                  <c:v>31.689708830750622</c:v>
                </c:pt>
                <c:pt idx="56">
                  <c:v>31.689493316192163</c:v>
                </c:pt>
                <c:pt idx="57">
                  <c:v>31.689277790857979</c:v>
                </c:pt>
                <c:pt idx="58">
                  <c:v>31.689062254747526</c:v>
                </c:pt>
                <c:pt idx="59">
                  <c:v>31.688846707860272</c:v>
                </c:pt>
                <c:pt idx="60">
                  <c:v>31.688631150195668</c:v>
                </c:pt>
                <c:pt idx="61">
                  <c:v>31.68841558175318</c:v>
                </c:pt>
                <c:pt idx="62">
                  <c:v>31.688200002532273</c:v>
                </c:pt>
                <c:pt idx="63">
                  <c:v>31.687984412532405</c:v>
                </c:pt>
                <c:pt idx="64">
                  <c:v>31.687768811753035</c:v>
                </c:pt>
                <c:pt idx="65">
                  <c:v>31.687553200193626</c:v>
                </c:pt>
                <c:pt idx="66">
                  <c:v>31.68733757785364</c:v>
                </c:pt>
                <c:pt idx="67">
                  <c:v>31.687121944732532</c:v>
                </c:pt>
                <c:pt idx="68">
                  <c:v>31.686906300829779</c:v>
                </c:pt>
                <c:pt idx="69">
                  <c:v>31.686690646144825</c:v>
                </c:pt>
                <c:pt idx="70">
                  <c:v>31.68647498067714</c:v>
                </c:pt>
                <c:pt idx="71">
                  <c:v>31.68625930442618</c:v>
                </c:pt>
                <c:pt idx="72">
                  <c:v>31.686043617391409</c:v>
                </c:pt>
                <c:pt idx="73">
                  <c:v>31.685827919572283</c:v>
                </c:pt>
                <c:pt idx="74">
                  <c:v>31.685612210968266</c:v>
                </c:pt>
                <c:pt idx="75">
                  <c:v>31.685396491578818</c:v>
                </c:pt>
                <c:pt idx="76">
                  <c:v>31.685180761403402</c:v>
                </c:pt>
                <c:pt idx="77">
                  <c:v>31.684965020441481</c:v>
                </c:pt>
                <c:pt idx="78">
                  <c:v>31.684749268692514</c:v>
                </c:pt>
                <c:pt idx="79">
                  <c:v>31.684533506155958</c:v>
                </c:pt>
                <c:pt idx="80">
                  <c:v>31.684317732831264</c:v>
                </c:pt>
                <c:pt idx="81">
                  <c:v>31.68410194871791</c:v>
                </c:pt>
                <c:pt idx="82">
                  <c:v>31.683886153815354</c:v>
                </c:pt>
                <c:pt idx="83">
                  <c:v>31.683670348123051</c:v>
                </c:pt>
                <c:pt idx="84">
                  <c:v>31.683454531640461</c:v>
                </c:pt>
                <c:pt idx="85">
                  <c:v>31.683238704367046</c:v>
                </c:pt>
                <c:pt idx="86">
                  <c:v>31.683022866302267</c:v>
                </c:pt>
                <c:pt idx="87">
                  <c:v>31.682807017445583</c:v>
                </c:pt>
                <c:pt idx="88">
                  <c:v>31.682591157796459</c:v>
                </c:pt>
                <c:pt idx="89">
                  <c:v>31.682375287354361</c:v>
                </c:pt>
                <c:pt idx="90">
                  <c:v>31.682159406118735</c:v>
                </c:pt>
                <c:pt idx="91">
                  <c:v>31.681943514089042</c:v>
                </c:pt>
                <c:pt idx="92">
                  <c:v>31.681727611264751</c:v>
                </c:pt>
                <c:pt idx="93">
                  <c:v>31.681511697645313</c:v>
                </c:pt>
                <c:pt idx="94">
                  <c:v>31.681295773230193</c:v>
                </c:pt>
                <c:pt idx="95">
                  <c:v>31.68107983801886</c:v>
                </c:pt>
                <c:pt idx="96">
                  <c:v>31.68086389201077</c:v>
                </c:pt>
                <c:pt idx="97">
                  <c:v>31.680647935205375</c:v>
                </c:pt>
                <c:pt idx="98">
                  <c:v>31.680431967602139</c:v>
                </c:pt>
                <c:pt idx="99">
                  <c:v>31.680215989200523</c:v>
                </c:pt>
                <c:pt idx="100">
                  <c:v>31.679999999999978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54623008"/>
        <c:axId val="554623400"/>
        <c:axId val="514322128"/>
      </c:surface3DChart>
      <c:catAx>
        <c:axId val="554623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623400"/>
        <c:crosses val="autoZero"/>
        <c:auto val="1"/>
        <c:lblAlgn val="ctr"/>
        <c:lblOffset val="100"/>
        <c:noMultiLvlLbl val="0"/>
      </c:catAx>
      <c:valAx>
        <c:axId val="5546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623008"/>
        <c:crosses val="autoZero"/>
        <c:crossBetween val="midCat"/>
      </c:valAx>
      <c:serAx>
        <c:axId val="5143221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62340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 = 6 meses'!$R$9:$R$20</c:f>
              <c:numCache>
                <c:formatCode>General</c:formatCode>
                <c:ptCount val="12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  <c:pt idx="7">
                  <c:v>12.240000000000002</c:v>
                </c:pt>
                <c:pt idx="8">
                  <c:v>12.960000000000003</c:v>
                </c:pt>
                <c:pt idx="9">
                  <c:v>13.680000000000003</c:v>
                </c:pt>
                <c:pt idx="10">
                  <c:v>14.400000000000004</c:v>
                </c:pt>
                <c:pt idx="11">
                  <c:v>15.120000000000005</c:v>
                </c:pt>
              </c:numCache>
            </c:numRef>
          </c:cat>
          <c:val>
            <c:numRef>
              <c:f>'t = 6 meses'!$V$9:$V$20</c:f>
              <c:numCache>
                <c:formatCode>0.000%</c:formatCode>
                <c:ptCount val="12"/>
                <c:pt idx="0">
                  <c:v>0.27834312431977526</c:v>
                </c:pt>
                <c:pt idx="1">
                  <c:v>0.2675756227003695</c:v>
                </c:pt>
                <c:pt idx="2">
                  <c:v>0.26167451993924645</c:v>
                </c:pt>
                <c:pt idx="3">
                  <c:v>0.25822224983422554</c:v>
                </c:pt>
                <c:pt idx="4">
                  <c:v>0.25614615164691978</c:v>
                </c:pt>
                <c:pt idx="5">
                  <c:v>0.25487293691172158</c:v>
                </c:pt>
                <c:pt idx="6">
                  <c:v>0.25407485606989622</c:v>
                </c:pt>
                <c:pt idx="7">
                  <c:v>0.25356015966060275</c:v>
                </c:pt>
                <c:pt idx="8">
                  <c:v>0.25321471801256051</c:v>
                </c:pt>
                <c:pt idx="9">
                  <c:v>0.25297000997359775</c:v>
                </c:pt>
                <c:pt idx="10">
                  <c:v>0.2527841644857835</c:v>
                </c:pt>
                <c:pt idx="11">
                  <c:v>0.25263104222443317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 = 6 meses'!$R$9:$R$20</c:f>
              <c:numCache>
                <c:formatCode>General</c:formatCode>
                <c:ptCount val="12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  <c:pt idx="7">
                  <c:v>12.240000000000002</c:v>
                </c:pt>
                <c:pt idx="8">
                  <c:v>12.960000000000003</c:v>
                </c:pt>
                <c:pt idx="9">
                  <c:v>13.680000000000003</c:v>
                </c:pt>
                <c:pt idx="10">
                  <c:v>14.400000000000004</c:v>
                </c:pt>
                <c:pt idx="11">
                  <c:v>15.120000000000005</c:v>
                </c:pt>
              </c:numCache>
            </c:numRef>
          </c:cat>
          <c:val>
            <c:numRef>
              <c:f>'t = 6 meses'!$W$9:$W$20</c:f>
              <c:numCache>
                <c:formatCode>0.000%</c:formatCode>
                <c:ptCount val="12"/>
                <c:pt idx="0">
                  <c:v>0.33731413129707588</c:v>
                </c:pt>
                <c:pt idx="1">
                  <c:v>0.32972815749462497</c:v>
                </c:pt>
                <c:pt idx="2">
                  <c:v>0.32516825448781927</c:v>
                </c:pt>
                <c:pt idx="3">
                  <c:v>0.32218616732669991</c:v>
                </c:pt>
                <c:pt idx="4">
                  <c:v>0.32012215247217496</c:v>
                </c:pt>
                <c:pt idx="5">
                  <c:v>0.31863123291524709</c:v>
                </c:pt>
                <c:pt idx="6">
                  <c:v>0.3175149172088354</c:v>
                </c:pt>
                <c:pt idx="7">
                  <c:v>0.31665168364587887</c:v>
                </c:pt>
                <c:pt idx="8">
                  <c:v>0.31596392612670193</c:v>
                </c:pt>
                <c:pt idx="9">
                  <c:v>0.31540053067903251</c:v>
                </c:pt>
                <c:pt idx="10">
                  <c:v>0.3149269997990426</c:v>
                </c:pt>
                <c:pt idx="11">
                  <c:v>0.31451956624650063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 = 6 meses'!$R$9:$R$20</c:f>
              <c:numCache>
                <c:formatCode>General</c:formatCode>
                <c:ptCount val="12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  <c:pt idx="7">
                  <c:v>12.240000000000002</c:v>
                </c:pt>
                <c:pt idx="8">
                  <c:v>12.960000000000003</c:v>
                </c:pt>
                <c:pt idx="9">
                  <c:v>13.680000000000003</c:v>
                </c:pt>
                <c:pt idx="10">
                  <c:v>14.400000000000004</c:v>
                </c:pt>
                <c:pt idx="11">
                  <c:v>15.120000000000005</c:v>
                </c:pt>
              </c:numCache>
            </c:numRef>
          </c:cat>
          <c:val>
            <c:numRef>
              <c:f>'t = 6 meses'!$X$9:$X$20</c:f>
              <c:numCache>
                <c:formatCode>0.000%</c:formatCode>
                <c:ptCount val="12"/>
                <c:pt idx="0">
                  <c:v>0.41216655211322767</c:v>
                </c:pt>
                <c:pt idx="1">
                  <c:v>0.40720822751452612</c:v>
                </c:pt>
                <c:pt idx="2">
                  <c:v>0.40413557994383492</c:v>
                </c:pt>
                <c:pt idx="3">
                  <c:v>0.40208363052375673</c:v>
                </c:pt>
                <c:pt idx="4">
                  <c:v>0.40063790826352641</c:v>
                </c:pt>
                <c:pt idx="5">
                  <c:v>0.39957821710367974</c:v>
                </c:pt>
                <c:pt idx="6">
                  <c:v>0.39877751435445519</c:v>
                </c:pt>
                <c:pt idx="7">
                  <c:v>0.3981576663034827</c:v>
                </c:pt>
                <c:pt idx="8">
                  <c:v>0.39766817920166531</c:v>
                </c:pt>
                <c:pt idx="9">
                  <c:v>0.39727511913258423</c:v>
                </c:pt>
                <c:pt idx="10">
                  <c:v>0.39695495070094022</c:v>
                </c:pt>
                <c:pt idx="11">
                  <c:v>0.39669091658311795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173688"/>
        <c:axId val="510174080"/>
      </c:lineChart>
      <c:catAx>
        <c:axId val="510173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0174080"/>
        <c:crosses val="autoZero"/>
        <c:auto val="1"/>
        <c:lblAlgn val="ctr"/>
        <c:lblOffset val="100"/>
        <c:noMultiLvlLbl val="0"/>
      </c:catAx>
      <c:valAx>
        <c:axId val="5101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0173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 = 3 meses'!$R$9:$R$20</c:f>
              <c:numCache>
                <c:formatCode>General</c:formatCode>
                <c:ptCount val="12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  <c:pt idx="7">
                  <c:v>12.240000000000002</c:v>
                </c:pt>
                <c:pt idx="8">
                  <c:v>12.960000000000003</c:v>
                </c:pt>
                <c:pt idx="9">
                  <c:v>13.680000000000003</c:v>
                </c:pt>
                <c:pt idx="10">
                  <c:v>14.400000000000004</c:v>
                </c:pt>
                <c:pt idx="11">
                  <c:v>15.120000000000005</c:v>
                </c:pt>
              </c:numCache>
            </c:numRef>
          </c:cat>
          <c:val>
            <c:numRef>
              <c:f>'t = 3 meses'!$V$9:$V$20</c:f>
              <c:numCache>
                <c:formatCode>0.000%</c:formatCode>
                <c:ptCount val="12"/>
                <c:pt idx="0">
                  <c:v>0.28826389381279233</c:v>
                </c:pt>
                <c:pt idx="1">
                  <c:v>0.26970616749859394</c:v>
                </c:pt>
                <c:pt idx="2">
                  <c:v>0.26098020521327864</c:v>
                </c:pt>
                <c:pt idx="3">
                  <c:v>0.2582840906602259</c:v>
                </c:pt>
                <c:pt idx="4">
                  <c:v>0.25882436732381342</c:v>
                </c:pt>
                <c:pt idx="5">
                  <c:v>0.26063069600334376</c:v>
                </c:pt>
                <c:pt idx="6">
                  <c:v>0.26280562054207224</c:v>
                </c:pt>
                <c:pt idx="7">
                  <c:v>0.26484642655726609</c:v>
                </c:pt>
                <c:pt idx="8">
                  <c:v>0.26839905372652717</c:v>
                </c:pt>
                <c:pt idx="9">
                  <c:v>0.27028731675555123</c:v>
                </c:pt>
                <c:pt idx="10">
                  <c:v>0.27182571365994718</c:v>
                </c:pt>
                <c:pt idx="11">
                  <c:v>0.27318357492713652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 = 3 meses'!$R$9:$R$20</c:f>
              <c:numCache>
                <c:formatCode>General</c:formatCode>
                <c:ptCount val="12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  <c:pt idx="7">
                  <c:v>12.240000000000002</c:v>
                </c:pt>
                <c:pt idx="8">
                  <c:v>12.960000000000003</c:v>
                </c:pt>
                <c:pt idx="9">
                  <c:v>13.680000000000003</c:v>
                </c:pt>
                <c:pt idx="10">
                  <c:v>14.400000000000004</c:v>
                </c:pt>
                <c:pt idx="11">
                  <c:v>15.120000000000005</c:v>
                </c:pt>
              </c:numCache>
            </c:numRef>
          </c:cat>
          <c:val>
            <c:numRef>
              <c:f>'t = 3 meses'!$W$9:$W$20</c:f>
              <c:numCache>
                <c:formatCode>0.000%</c:formatCode>
                <c:ptCount val="12"/>
                <c:pt idx="0">
                  <c:v>0.34206496428580779</c:v>
                </c:pt>
                <c:pt idx="1">
                  <c:v>0.32999209319675782</c:v>
                </c:pt>
                <c:pt idx="2">
                  <c:v>0.32417512364566164</c:v>
                </c:pt>
                <c:pt idx="3">
                  <c:v>0.32182231918936727</c:v>
                </c:pt>
                <c:pt idx="4">
                  <c:v>0.32139229950121628</c:v>
                </c:pt>
                <c:pt idx="5">
                  <c:v>0.3219122838702333</c:v>
                </c:pt>
                <c:pt idx="6">
                  <c:v>0.32290149572769927</c:v>
                </c:pt>
                <c:pt idx="7">
                  <c:v>0.32413588012979722</c:v>
                </c:pt>
                <c:pt idx="8">
                  <c:v>0.32531884035924491</c:v>
                </c:pt>
                <c:pt idx="9">
                  <c:v>0.32726504943808021</c:v>
                </c:pt>
                <c:pt idx="10">
                  <c:v>0.32835974911652865</c:v>
                </c:pt>
                <c:pt idx="11">
                  <c:v>0.3288857782149609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 = 3 meses'!$R$9:$R$20</c:f>
              <c:numCache>
                <c:formatCode>General</c:formatCode>
                <c:ptCount val="12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  <c:pt idx="7">
                  <c:v>12.240000000000002</c:v>
                </c:pt>
                <c:pt idx="8">
                  <c:v>12.960000000000003</c:v>
                </c:pt>
                <c:pt idx="9">
                  <c:v>13.680000000000003</c:v>
                </c:pt>
                <c:pt idx="10">
                  <c:v>14.400000000000004</c:v>
                </c:pt>
                <c:pt idx="11">
                  <c:v>15.120000000000005</c:v>
                </c:pt>
              </c:numCache>
            </c:numRef>
          </c:cat>
          <c:val>
            <c:numRef>
              <c:f>'t = 3 meses'!$X$9:$X$20</c:f>
              <c:numCache>
                <c:formatCode>0.000%</c:formatCode>
                <c:ptCount val="12"/>
                <c:pt idx="0">
                  <c:v>0.41358789530303591</c:v>
                </c:pt>
                <c:pt idx="1">
                  <c:v>0.40635990751232592</c:v>
                </c:pt>
                <c:pt idx="2">
                  <c:v>0.40289116971169286</c:v>
                </c:pt>
                <c:pt idx="3">
                  <c:v>0.40139490439664244</c:v>
                </c:pt>
                <c:pt idx="4">
                  <c:v>0.40100257030313952</c:v>
                </c:pt>
                <c:pt idx="5">
                  <c:v>0.40123381125970342</c:v>
                </c:pt>
                <c:pt idx="6">
                  <c:v>0.40181189762220371</c:v>
                </c:pt>
                <c:pt idx="7">
                  <c:v>0.40257503168857167</c:v>
                </c:pt>
                <c:pt idx="8">
                  <c:v>0.40342788230064125</c:v>
                </c:pt>
                <c:pt idx="9">
                  <c:v>0.40431412559375046</c:v>
                </c:pt>
                <c:pt idx="10">
                  <c:v>0.40520062962024833</c:v>
                </c:pt>
                <c:pt idx="11">
                  <c:v>0.40606821917874719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778184"/>
        <c:axId val="551778576"/>
      </c:lineChart>
      <c:catAx>
        <c:axId val="55177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778576"/>
        <c:crosses val="autoZero"/>
        <c:auto val="1"/>
        <c:lblAlgn val="ctr"/>
        <c:lblOffset val="100"/>
        <c:noMultiLvlLbl val="0"/>
      </c:catAx>
      <c:valAx>
        <c:axId val="5517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77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 = 1 mes'!$R$9:$R$15</c:f>
              <c:numCache>
                <c:formatCode>General</c:formatCode>
                <c:ptCount val="7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</c:numCache>
            </c:numRef>
          </c:cat>
          <c:val>
            <c:numRef>
              <c:f>'t = 1 mes'!$V$9:$V$15</c:f>
              <c:numCache>
                <c:formatCode>0.000%</c:formatCode>
                <c:ptCount val="7"/>
                <c:pt idx="0">
                  <c:v>0.34451408217143675</c:v>
                </c:pt>
                <c:pt idx="1">
                  <c:v>0.29225889447075348</c:v>
                </c:pt>
                <c:pt idx="2">
                  <c:v>0.26440875957233217</c:v>
                </c:pt>
                <c:pt idx="3">
                  <c:v>0.26366906165966975</c:v>
                </c:pt>
                <c:pt idx="4">
                  <c:v>0.27800016184313042</c:v>
                </c:pt>
                <c:pt idx="5">
                  <c:v>0.29151825334415482</c:v>
                </c:pt>
                <c:pt idx="6">
                  <c:v>0.30290242618005853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 = 1 mes'!$R$9:$R$15</c:f>
              <c:numCache>
                <c:formatCode>General</c:formatCode>
                <c:ptCount val="7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</c:numCache>
            </c:numRef>
          </c:cat>
          <c:val>
            <c:numRef>
              <c:f>'t = 1 mes'!$W$9:$W$15</c:f>
              <c:numCache>
                <c:formatCode>0.000%</c:formatCode>
                <c:ptCount val="7"/>
                <c:pt idx="0">
                  <c:v>0.39245944876090999</c:v>
                </c:pt>
                <c:pt idx="1">
                  <c:v>0.35137197564818651</c:v>
                </c:pt>
                <c:pt idx="2">
                  <c:v>0.32591744896064151</c:v>
                </c:pt>
                <c:pt idx="3">
                  <c:v>0.32609667840332507</c:v>
                </c:pt>
                <c:pt idx="4">
                  <c:v>0.3420939811318523</c:v>
                </c:pt>
                <c:pt idx="5">
                  <c:v>0.36017300869090452</c:v>
                </c:pt>
                <c:pt idx="6">
                  <c:v>0.37666512385900686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 = 1 mes'!$R$9:$R$15</c:f>
              <c:numCache>
                <c:formatCode>General</c:formatCode>
                <c:ptCount val="7"/>
                <c:pt idx="0">
                  <c:v>7.1999999999999984</c:v>
                </c:pt>
                <c:pt idx="1">
                  <c:v>7.9199999999999982</c:v>
                </c:pt>
                <c:pt idx="2">
                  <c:v>8.6399999999999988</c:v>
                </c:pt>
                <c:pt idx="3">
                  <c:v>9.36</c:v>
                </c:pt>
                <c:pt idx="4">
                  <c:v>10.08</c:v>
                </c:pt>
                <c:pt idx="5">
                  <c:v>10.8</c:v>
                </c:pt>
                <c:pt idx="6">
                  <c:v>11.520000000000001</c:v>
                </c:pt>
              </c:numCache>
            </c:numRef>
          </c:cat>
          <c:val>
            <c:numRef>
              <c:f>'t = 1 mes'!$X$9:$X$15</c:f>
              <c:numCache>
                <c:formatCode>0.000%</c:formatCode>
                <c:ptCount val="7"/>
                <c:pt idx="0">
                  <c:v>0.43880812195810615</c:v>
                </c:pt>
                <c:pt idx="1">
                  <c:v>0.41393958670953945</c:v>
                </c:pt>
                <c:pt idx="2">
                  <c:v>0.40239642129978681</c:v>
                </c:pt>
                <c:pt idx="3">
                  <c:v>0.40276503814796438</c:v>
                </c:pt>
                <c:pt idx="4">
                  <c:v>0.40903116946910439</c:v>
                </c:pt>
                <c:pt idx="5">
                  <c:v>0.41675518703029524</c:v>
                </c:pt>
                <c:pt idx="6">
                  <c:v>0.42437518969385052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011792"/>
        <c:axId val="509012184"/>
      </c:lineChart>
      <c:catAx>
        <c:axId val="50901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9012184"/>
        <c:crosses val="autoZero"/>
        <c:auto val="1"/>
        <c:lblAlgn val="ctr"/>
        <c:lblOffset val="100"/>
        <c:noMultiLvlLbl val="0"/>
      </c:catAx>
      <c:valAx>
        <c:axId val="50901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901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326572</xdr:colOff>
      <xdr:row>21</xdr:row>
      <xdr:rowOff>116861</xdr:rowOff>
    </xdr:from>
    <xdr:to>
      <xdr:col>12</xdr:col>
      <xdr:colOff>283768</xdr:colOff>
      <xdr:row>52</xdr:row>
      <xdr:rowOff>93048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28</xdr:row>
      <xdr:rowOff>131859</xdr:rowOff>
    </xdr:from>
    <xdr:to>
      <xdr:col>11</xdr:col>
      <xdr:colOff>586526</xdr:colOff>
      <xdr:row>59</xdr:row>
      <xdr:rowOff>108046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244929</xdr:colOff>
      <xdr:row>21</xdr:row>
      <xdr:rowOff>152400</xdr:rowOff>
    </xdr:from>
    <xdr:to>
      <xdr:col>26</xdr:col>
      <xdr:colOff>217714</xdr:colOff>
      <xdr:row>47</xdr:row>
      <xdr:rowOff>136071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21</xdr:row>
      <xdr:rowOff>104774</xdr:rowOff>
    </xdr:from>
    <xdr:to>
      <xdr:col>25</xdr:col>
      <xdr:colOff>27214</xdr:colOff>
      <xdr:row>45</xdr:row>
      <xdr:rowOff>190499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748394</xdr:colOff>
      <xdr:row>22</xdr:row>
      <xdr:rowOff>50344</xdr:rowOff>
    </xdr:from>
    <xdr:to>
      <xdr:col>27</xdr:col>
      <xdr:colOff>680358</xdr:colOff>
      <xdr:row>56</xdr:row>
      <xdr:rowOff>122461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H222"/>
  <sheetViews>
    <sheetView tabSelected="1" zoomScale="70" zoomScaleNormal="70" workbookViewId="0">
      <selection activeCell="E62" sqref="E62"/>
    </sheetView>
  </sheetViews>
  <sheetFormatPr baseColWidth="10" defaultRowHeight="15" x14ac:dyDescent="0.25"/>
  <cols>
    <col min="3" max="3" width="13" bestFit="1" customWidth="1"/>
    <col min="6" max="6" width="11.85546875" bestFit="1" customWidth="1"/>
    <col min="11" max="11" width="11.85546875" bestFit="1" customWidth="1"/>
    <col min="12" max="12" width="18" customWidth="1"/>
    <col min="13" max="60" width="14.42578125" bestFit="1" customWidth="1"/>
  </cols>
  <sheetData>
    <row r="3" spans="2:112" x14ac:dyDescent="0.25">
      <c r="B3" t="s">
        <v>0</v>
      </c>
      <c r="K3" t="s">
        <v>29</v>
      </c>
      <c r="L3">
        <v>0.5</v>
      </c>
    </row>
    <row r="4" spans="2:112" x14ac:dyDescent="0.25">
      <c r="B4" t="s">
        <v>1</v>
      </c>
      <c r="C4" s="16">
        <f>6/12</f>
        <v>0.5</v>
      </c>
      <c r="K4" t="s">
        <v>30</v>
      </c>
      <c r="L4">
        <f>0.5*3/6</f>
        <v>0.25</v>
      </c>
      <c r="N4" t="s">
        <v>59</v>
      </c>
    </row>
    <row r="5" spans="2:112" x14ac:dyDescent="0.25">
      <c r="B5" t="s">
        <v>2</v>
      </c>
      <c r="C5">
        <v>0.01</v>
      </c>
      <c r="K5" t="s">
        <v>31</v>
      </c>
      <c r="L5">
        <f>0.5*1/6</f>
        <v>8.3333333333333329E-2</v>
      </c>
    </row>
    <row r="6" spans="2:112" x14ac:dyDescent="0.25">
      <c r="B6" t="s">
        <v>3</v>
      </c>
      <c r="C6">
        <v>9.36</v>
      </c>
    </row>
    <row r="7" spans="2:112" x14ac:dyDescent="0.25">
      <c r="B7" t="s">
        <v>4</v>
      </c>
      <c r="C7">
        <v>8</v>
      </c>
      <c r="K7" t="s">
        <v>42</v>
      </c>
    </row>
    <row r="8" spans="2:112" x14ac:dyDescent="0.25">
      <c r="B8" t="s">
        <v>5</v>
      </c>
      <c r="C8">
        <v>0.5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>
        <v>7</v>
      </c>
      <c r="T8">
        <v>8</v>
      </c>
      <c r="U8">
        <v>9</v>
      </c>
      <c r="V8">
        <v>10</v>
      </c>
      <c r="W8">
        <v>11</v>
      </c>
      <c r="X8">
        <v>12</v>
      </c>
      <c r="Y8">
        <v>13</v>
      </c>
      <c r="Z8">
        <v>14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20</v>
      </c>
      <c r="AG8">
        <v>21</v>
      </c>
      <c r="AH8">
        <v>22</v>
      </c>
      <c r="AI8">
        <v>23</v>
      </c>
      <c r="AJ8">
        <v>24</v>
      </c>
      <c r="AK8">
        <v>25</v>
      </c>
      <c r="AL8">
        <v>26</v>
      </c>
      <c r="AM8">
        <v>27</v>
      </c>
      <c r="AN8">
        <v>28</v>
      </c>
      <c r="AO8">
        <v>29</v>
      </c>
      <c r="AP8">
        <v>30</v>
      </c>
      <c r="AQ8">
        <v>31</v>
      </c>
      <c r="AR8">
        <v>32</v>
      </c>
      <c r="AS8">
        <v>33</v>
      </c>
      <c r="AT8">
        <v>34</v>
      </c>
      <c r="AU8">
        <v>35</v>
      </c>
      <c r="AV8">
        <v>36</v>
      </c>
      <c r="AW8">
        <v>37</v>
      </c>
      <c r="AX8">
        <v>38</v>
      </c>
      <c r="AY8">
        <v>39</v>
      </c>
      <c r="AZ8">
        <v>40</v>
      </c>
      <c r="BA8">
        <v>41</v>
      </c>
      <c r="BB8">
        <v>42</v>
      </c>
      <c r="BC8">
        <v>43</v>
      </c>
      <c r="BD8">
        <v>44</v>
      </c>
      <c r="BE8">
        <v>45</v>
      </c>
      <c r="BF8">
        <v>46</v>
      </c>
      <c r="BG8">
        <v>47</v>
      </c>
      <c r="BH8">
        <v>48</v>
      </c>
      <c r="BI8">
        <v>49</v>
      </c>
      <c r="BJ8">
        <v>50</v>
      </c>
    </row>
    <row r="9" spans="2:112" x14ac:dyDescent="0.25">
      <c r="K9" t="s">
        <v>25</v>
      </c>
      <c r="L9">
        <v>0</v>
      </c>
      <c r="M9">
        <f t="shared" ref="M9:AR9" si="0">L9+Delta_t</f>
        <v>5.0000000000000001E-3</v>
      </c>
      <c r="N9">
        <f t="shared" si="0"/>
        <v>0.01</v>
      </c>
      <c r="O9">
        <f t="shared" si="0"/>
        <v>1.4999999999999999E-2</v>
      </c>
      <c r="P9">
        <f t="shared" si="0"/>
        <v>0.02</v>
      </c>
      <c r="Q9">
        <f t="shared" si="0"/>
        <v>2.5000000000000001E-2</v>
      </c>
      <c r="R9">
        <f t="shared" si="0"/>
        <v>3.0000000000000002E-2</v>
      </c>
      <c r="S9">
        <f t="shared" si="0"/>
        <v>3.5000000000000003E-2</v>
      </c>
      <c r="T9">
        <f t="shared" si="0"/>
        <v>0.04</v>
      </c>
      <c r="U9">
        <f t="shared" si="0"/>
        <v>4.4999999999999998E-2</v>
      </c>
      <c r="V9">
        <f t="shared" si="0"/>
        <v>4.9999999999999996E-2</v>
      </c>
      <c r="W9">
        <f t="shared" si="0"/>
        <v>5.4999999999999993E-2</v>
      </c>
      <c r="X9">
        <f t="shared" si="0"/>
        <v>5.9999999999999991E-2</v>
      </c>
      <c r="Y9">
        <f t="shared" si="0"/>
        <v>6.4999999999999988E-2</v>
      </c>
      <c r="Z9">
        <f t="shared" si="0"/>
        <v>6.9999999999999993E-2</v>
      </c>
      <c r="AA9">
        <f t="shared" si="0"/>
        <v>7.4999999999999997E-2</v>
      </c>
      <c r="AB9" s="11">
        <f t="shared" si="0"/>
        <v>0.08</v>
      </c>
      <c r="AC9">
        <f t="shared" si="0"/>
        <v>8.5000000000000006E-2</v>
      </c>
      <c r="AD9">
        <f t="shared" si="0"/>
        <v>9.0000000000000011E-2</v>
      </c>
      <c r="AE9">
        <f t="shared" si="0"/>
        <v>9.5000000000000015E-2</v>
      </c>
      <c r="AF9">
        <f t="shared" si="0"/>
        <v>0.10000000000000002</v>
      </c>
      <c r="AG9">
        <f t="shared" si="0"/>
        <v>0.10500000000000002</v>
      </c>
      <c r="AH9">
        <f t="shared" si="0"/>
        <v>0.11000000000000003</v>
      </c>
      <c r="AI9">
        <f t="shared" si="0"/>
        <v>0.11500000000000003</v>
      </c>
      <c r="AJ9">
        <f t="shared" si="0"/>
        <v>0.12000000000000004</v>
      </c>
      <c r="AK9">
        <f t="shared" si="0"/>
        <v>0.12500000000000003</v>
      </c>
      <c r="AL9">
        <f t="shared" si="0"/>
        <v>0.13000000000000003</v>
      </c>
      <c r="AM9">
        <f t="shared" si="0"/>
        <v>0.13500000000000004</v>
      </c>
      <c r="AN9">
        <f t="shared" si="0"/>
        <v>0.14000000000000004</v>
      </c>
      <c r="AO9">
        <f t="shared" si="0"/>
        <v>0.14500000000000005</v>
      </c>
      <c r="AP9">
        <f t="shared" si="0"/>
        <v>0.15000000000000005</v>
      </c>
      <c r="AQ9">
        <f t="shared" si="0"/>
        <v>0.15500000000000005</v>
      </c>
      <c r="AR9">
        <f t="shared" si="0"/>
        <v>0.16000000000000006</v>
      </c>
      <c r="AS9">
        <f t="shared" ref="AS9:BX9" si="1">AR9+Delta_t</f>
        <v>0.16500000000000006</v>
      </c>
      <c r="AT9">
        <f t="shared" si="1"/>
        <v>0.17000000000000007</v>
      </c>
      <c r="AU9">
        <f t="shared" si="1"/>
        <v>0.17500000000000007</v>
      </c>
      <c r="AV9">
        <f t="shared" si="1"/>
        <v>0.18000000000000008</v>
      </c>
      <c r="AW9">
        <f t="shared" si="1"/>
        <v>0.18500000000000008</v>
      </c>
      <c r="AX9">
        <f t="shared" si="1"/>
        <v>0.19000000000000009</v>
      </c>
      <c r="AY9">
        <f t="shared" si="1"/>
        <v>0.19500000000000009</v>
      </c>
      <c r="AZ9">
        <f t="shared" si="1"/>
        <v>0.20000000000000009</v>
      </c>
      <c r="BA9">
        <f t="shared" si="1"/>
        <v>0.2050000000000001</v>
      </c>
      <c r="BB9">
        <f t="shared" si="1"/>
        <v>0.2100000000000001</v>
      </c>
      <c r="BC9">
        <f t="shared" si="1"/>
        <v>0.21500000000000011</v>
      </c>
      <c r="BD9">
        <f t="shared" si="1"/>
        <v>0.22000000000000011</v>
      </c>
      <c r="BE9">
        <f t="shared" si="1"/>
        <v>0.22500000000000012</v>
      </c>
      <c r="BF9">
        <f t="shared" si="1"/>
        <v>0.23000000000000012</v>
      </c>
      <c r="BG9">
        <f t="shared" si="1"/>
        <v>0.23500000000000013</v>
      </c>
      <c r="BH9">
        <f t="shared" si="1"/>
        <v>0.24000000000000013</v>
      </c>
      <c r="BI9">
        <f t="shared" si="1"/>
        <v>0.24500000000000013</v>
      </c>
      <c r="BJ9">
        <f t="shared" si="1"/>
        <v>0.25000000000000011</v>
      </c>
      <c r="BK9">
        <f t="shared" si="1"/>
        <v>0.25500000000000012</v>
      </c>
      <c r="BL9">
        <f t="shared" si="1"/>
        <v>0.26000000000000012</v>
      </c>
      <c r="BM9">
        <f t="shared" si="1"/>
        <v>0.26500000000000012</v>
      </c>
      <c r="BN9">
        <f t="shared" si="1"/>
        <v>0.27000000000000013</v>
      </c>
      <c r="BO9">
        <f t="shared" si="1"/>
        <v>0.27500000000000013</v>
      </c>
      <c r="BP9">
        <f t="shared" si="1"/>
        <v>0.28000000000000014</v>
      </c>
      <c r="BQ9">
        <f t="shared" si="1"/>
        <v>0.28500000000000014</v>
      </c>
      <c r="BR9">
        <f t="shared" si="1"/>
        <v>0.29000000000000015</v>
      </c>
      <c r="BS9">
        <f t="shared" si="1"/>
        <v>0.29500000000000015</v>
      </c>
      <c r="BT9">
        <f t="shared" si="1"/>
        <v>0.30000000000000016</v>
      </c>
      <c r="BU9">
        <f t="shared" si="1"/>
        <v>0.30500000000000016</v>
      </c>
      <c r="BV9">
        <f t="shared" si="1"/>
        <v>0.31000000000000016</v>
      </c>
      <c r="BW9">
        <f t="shared" si="1"/>
        <v>0.31500000000000017</v>
      </c>
      <c r="BX9">
        <f t="shared" si="1"/>
        <v>0.32000000000000017</v>
      </c>
      <c r="BY9">
        <f t="shared" ref="BY9:DH9" si="2">BX9+Delta_t</f>
        <v>0.32500000000000018</v>
      </c>
      <c r="BZ9">
        <f t="shared" si="2"/>
        <v>0.33000000000000018</v>
      </c>
      <c r="CA9">
        <f t="shared" si="2"/>
        <v>0.33500000000000019</v>
      </c>
      <c r="CB9">
        <f t="shared" si="2"/>
        <v>0.34000000000000019</v>
      </c>
      <c r="CC9">
        <f t="shared" si="2"/>
        <v>0.3450000000000002</v>
      </c>
      <c r="CD9">
        <f t="shared" si="2"/>
        <v>0.3500000000000002</v>
      </c>
      <c r="CE9">
        <f t="shared" si="2"/>
        <v>0.3550000000000002</v>
      </c>
      <c r="CF9">
        <f t="shared" si="2"/>
        <v>0.36000000000000021</v>
      </c>
      <c r="CG9">
        <f t="shared" si="2"/>
        <v>0.36500000000000021</v>
      </c>
      <c r="CH9">
        <f t="shared" si="2"/>
        <v>0.37000000000000022</v>
      </c>
      <c r="CI9">
        <f t="shared" si="2"/>
        <v>0.37500000000000022</v>
      </c>
      <c r="CJ9">
        <f t="shared" si="2"/>
        <v>0.38000000000000023</v>
      </c>
      <c r="CK9">
        <f t="shared" si="2"/>
        <v>0.38500000000000023</v>
      </c>
      <c r="CL9">
        <f t="shared" si="2"/>
        <v>0.39000000000000024</v>
      </c>
      <c r="CM9">
        <f t="shared" si="2"/>
        <v>0.39500000000000024</v>
      </c>
      <c r="CN9">
        <f t="shared" si="2"/>
        <v>0.40000000000000024</v>
      </c>
      <c r="CO9">
        <f t="shared" si="2"/>
        <v>0.40500000000000025</v>
      </c>
      <c r="CP9">
        <f t="shared" si="2"/>
        <v>0.41000000000000025</v>
      </c>
      <c r="CQ9">
        <f t="shared" si="2"/>
        <v>0.41500000000000026</v>
      </c>
      <c r="CR9">
        <f t="shared" si="2"/>
        <v>0.42000000000000026</v>
      </c>
      <c r="CS9">
        <f t="shared" si="2"/>
        <v>0.42500000000000027</v>
      </c>
      <c r="CT9">
        <f t="shared" si="2"/>
        <v>0.43000000000000027</v>
      </c>
      <c r="CU9">
        <f t="shared" si="2"/>
        <v>0.43500000000000028</v>
      </c>
      <c r="CV9">
        <f t="shared" si="2"/>
        <v>0.44000000000000028</v>
      </c>
      <c r="CW9">
        <f t="shared" si="2"/>
        <v>0.44500000000000028</v>
      </c>
      <c r="CX9">
        <f t="shared" si="2"/>
        <v>0.45000000000000029</v>
      </c>
      <c r="CY9">
        <f t="shared" si="2"/>
        <v>0.45500000000000029</v>
      </c>
      <c r="CZ9">
        <f t="shared" si="2"/>
        <v>0.4600000000000003</v>
      </c>
      <c r="DA9">
        <f t="shared" si="2"/>
        <v>0.4650000000000003</v>
      </c>
      <c r="DB9">
        <f t="shared" si="2"/>
        <v>0.47000000000000031</v>
      </c>
      <c r="DC9">
        <f t="shared" si="2"/>
        <v>0.47500000000000031</v>
      </c>
      <c r="DD9">
        <f t="shared" si="2"/>
        <v>0.48000000000000032</v>
      </c>
      <c r="DE9">
        <f t="shared" si="2"/>
        <v>0.48500000000000032</v>
      </c>
      <c r="DF9">
        <f t="shared" si="2"/>
        <v>0.49000000000000032</v>
      </c>
      <c r="DG9">
        <f t="shared" si="2"/>
        <v>0.49500000000000033</v>
      </c>
      <c r="DH9" s="2">
        <f t="shared" si="2"/>
        <v>0.50000000000000033</v>
      </c>
    </row>
    <row r="10" spans="2:112" x14ac:dyDescent="0.25">
      <c r="B10" t="s">
        <v>10</v>
      </c>
      <c r="C10">
        <v>0</v>
      </c>
      <c r="D10" t="s">
        <v>22</v>
      </c>
      <c r="E10">
        <v>0</v>
      </c>
      <c r="J10">
        <f>E10</f>
        <v>0</v>
      </c>
      <c r="K10">
        <f>kmin</f>
        <v>0</v>
      </c>
      <c r="L10">
        <f t="shared" ref="L10:L41" ca="1" si="3">MAX(s0-K10,0)</f>
        <v>9.36</v>
      </c>
      <c r="M10">
        <f ca="1">2*M$11-M12</f>
        <v>9.3604680234011628</v>
      </c>
      <c r="N10">
        <f t="shared" ref="N10:BY10" ca="1" si="4">2*N$11-N12</f>
        <v>9.3609360702046693</v>
      </c>
      <c r="O10">
        <f t="shared" ca="1" si="4"/>
        <v>9.3614041404116879</v>
      </c>
      <c r="P10">
        <f t="shared" ca="1" si="4"/>
        <v>9.3618722340233873</v>
      </c>
      <c r="Q10">
        <f t="shared" ca="1" si="4"/>
        <v>9.3623403510409346</v>
      </c>
      <c r="R10">
        <f t="shared" ca="1" si="4"/>
        <v>9.3628084914655112</v>
      </c>
      <c r="S10">
        <f t="shared" ca="1" si="4"/>
        <v>9.3632766552982716</v>
      </c>
      <c r="T10">
        <f t="shared" ca="1" si="4"/>
        <v>9.3637448425403988</v>
      </c>
      <c r="U10">
        <f t="shared" ca="1" si="4"/>
        <v>9.3642130531930547</v>
      </c>
      <c r="V10">
        <f t="shared" ca="1" si="4"/>
        <v>9.3646812872574188</v>
      </c>
      <c r="W10">
        <f t="shared" ca="1" si="4"/>
        <v>9.365149544734658</v>
      </c>
      <c r="X10">
        <f t="shared" ca="1" si="4"/>
        <v>9.3656178256259377</v>
      </c>
      <c r="Y10">
        <f t="shared" ca="1" si="4"/>
        <v>9.3660861299324338</v>
      </c>
      <c r="Z10">
        <f t="shared" ca="1" si="4"/>
        <v>9.3665544576553188</v>
      </c>
      <c r="AA10">
        <f t="shared" ca="1" si="4"/>
        <v>9.3670228087957597</v>
      </c>
      <c r="AB10" s="11">
        <f t="shared" ca="1" si="4"/>
        <v>9.367491183354927</v>
      </c>
      <c r="AC10">
        <f t="shared" ca="1" si="4"/>
        <v>9.3679595813339915</v>
      </c>
      <c r="AD10">
        <f t="shared" ca="1" si="4"/>
        <v>9.3684280027341291</v>
      </c>
      <c r="AE10">
        <f t="shared" ca="1" si="4"/>
        <v>9.3688964475565051</v>
      </c>
      <c r="AF10">
        <f t="shared" ca="1" si="4"/>
        <v>9.3693649158022918</v>
      </c>
      <c r="AG10">
        <f t="shared" ca="1" si="4"/>
        <v>9.3698334074726652</v>
      </c>
      <c r="AH10">
        <f t="shared" ca="1" si="4"/>
        <v>9.3703019225687942</v>
      </c>
      <c r="AI10">
        <f t="shared" ca="1" si="4"/>
        <v>9.3707704610918441</v>
      </c>
      <c r="AJ10">
        <f t="shared" ca="1" si="4"/>
        <v>9.3712390230430014</v>
      </c>
      <c r="AK10">
        <f t="shared" ca="1" si="4"/>
        <v>9.3717076084234208</v>
      </c>
      <c r="AL10">
        <f t="shared" ca="1" si="4"/>
        <v>9.3721762172342835</v>
      </c>
      <c r="AM10">
        <f t="shared" ca="1" si="4"/>
        <v>9.3726448494767585</v>
      </c>
      <c r="AN10">
        <f t="shared" ca="1" si="4"/>
        <v>9.3731135051520127</v>
      </c>
      <c r="AO10">
        <f t="shared" ca="1" si="4"/>
        <v>9.3735821842612239</v>
      </c>
      <c r="AP10">
        <f t="shared" ca="1" si="4"/>
        <v>9.3740508868055592</v>
      </c>
      <c r="AQ10">
        <f t="shared" ca="1" si="4"/>
        <v>9.3745196127861981</v>
      </c>
      <c r="AR10">
        <f t="shared" ca="1" si="4"/>
        <v>9.3749883622043075</v>
      </c>
      <c r="AS10">
        <f t="shared" ca="1" si="4"/>
        <v>9.3754571350610583</v>
      </c>
      <c r="AT10">
        <f t="shared" ca="1" si="4"/>
        <v>9.3759259313576209</v>
      </c>
      <c r="AU10">
        <f t="shared" ca="1" si="4"/>
        <v>9.3763947510951695</v>
      </c>
      <c r="AV10">
        <f t="shared" ca="1" si="4"/>
        <v>9.3768635942748766</v>
      </c>
      <c r="AW10">
        <f t="shared" ca="1" si="4"/>
        <v>9.3773324608979127</v>
      </c>
      <c r="AX10">
        <f t="shared" ca="1" si="4"/>
        <v>9.3778013509654521</v>
      </c>
      <c r="AY10">
        <f t="shared" ca="1" si="4"/>
        <v>9.3782702644786653</v>
      </c>
      <c r="AZ10">
        <f t="shared" ca="1" si="4"/>
        <v>9.3787392014387265</v>
      </c>
      <c r="BA10">
        <f t="shared" ca="1" si="4"/>
        <v>9.3792081618468046</v>
      </c>
      <c r="BB10">
        <f t="shared" ca="1" si="4"/>
        <v>9.379677145704072</v>
      </c>
      <c r="BC10">
        <f t="shared" ca="1" si="4"/>
        <v>9.3801461530116992</v>
      </c>
      <c r="BD10">
        <f t="shared" ca="1" si="4"/>
        <v>9.3806151837708605</v>
      </c>
      <c r="BE10">
        <f t="shared" ca="1" si="4"/>
        <v>9.3810842379827299</v>
      </c>
      <c r="BF10">
        <f t="shared" ca="1" si="4"/>
        <v>9.3815533156484729</v>
      </c>
      <c r="BG10">
        <f t="shared" ca="1" si="4"/>
        <v>9.3820224167692601</v>
      </c>
      <c r="BH10">
        <f t="shared" ca="1" si="4"/>
        <v>9.3824915413462708</v>
      </c>
      <c r="BI10">
        <f t="shared" ca="1" si="4"/>
        <v>9.382960689380667</v>
      </c>
      <c r="BJ10" s="2">
        <f t="shared" ca="1" si="4"/>
        <v>9.3834298608736226</v>
      </c>
      <c r="BK10">
        <f t="shared" ca="1" si="4"/>
        <v>9.3838990558263173</v>
      </c>
      <c r="BL10">
        <f t="shared" ca="1" si="4"/>
        <v>9.384368274239911</v>
      </c>
      <c r="BM10">
        <f t="shared" ca="1" si="4"/>
        <v>9.3848375161155744</v>
      </c>
      <c r="BN10">
        <f t="shared" ca="1" si="4"/>
        <v>9.3853067814544779</v>
      </c>
      <c r="BO10">
        <f t="shared" ca="1" si="4"/>
        <v>9.3857760702577924</v>
      </c>
      <c r="BP10">
        <f t="shared" ca="1" si="4"/>
        <v>9.3862453825266847</v>
      </c>
      <c r="BQ10">
        <f t="shared" ca="1" si="4"/>
        <v>9.3867147182623256</v>
      </c>
      <c r="BR10">
        <f t="shared" ca="1" si="4"/>
        <v>9.3871840774658768</v>
      </c>
      <c r="BS10">
        <f t="shared" ca="1" si="4"/>
        <v>9.3876534601385107</v>
      </c>
      <c r="BT10">
        <f t="shared" ca="1" si="4"/>
        <v>9.388122866281396</v>
      </c>
      <c r="BU10">
        <f t="shared" ca="1" si="4"/>
        <v>9.3885922958956947</v>
      </c>
      <c r="BV10">
        <f t="shared" ca="1" si="4"/>
        <v>9.3890617489825683</v>
      </c>
      <c r="BW10">
        <f t="shared" ca="1" si="4"/>
        <v>9.3895312255431804</v>
      </c>
      <c r="BX10">
        <f t="shared" ca="1" si="4"/>
        <v>9.3900007255787017</v>
      </c>
      <c r="BY10">
        <f t="shared" ca="1" si="4"/>
        <v>9.390470249090292</v>
      </c>
      <c r="BZ10">
        <f t="shared" ref="BZ10:DH10" ca="1" si="5">2*BZ$11-BZ12</f>
        <v>9.3909397960791061</v>
      </c>
      <c r="CA10">
        <f t="shared" ca="1" si="5"/>
        <v>9.3914093665463056</v>
      </c>
      <c r="CB10">
        <f t="shared" ca="1" si="5"/>
        <v>9.3918789604930417</v>
      </c>
      <c r="CC10">
        <f t="shared" ca="1" si="5"/>
        <v>9.3923485779204707</v>
      </c>
      <c r="CD10">
        <f t="shared" ca="1" si="5"/>
        <v>9.3928182188297544</v>
      </c>
      <c r="CE10">
        <f t="shared" ca="1" si="5"/>
        <v>9.3932878832220403</v>
      </c>
      <c r="CF10">
        <f t="shared" ca="1" si="5"/>
        <v>9.3937575710984742</v>
      </c>
      <c r="CG10">
        <f t="shared" ca="1" si="5"/>
        <v>9.3942272824602107</v>
      </c>
      <c r="CH10">
        <f t="shared" ca="1" si="5"/>
        <v>9.3946970173083884</v>
      </c>
      <c r="CI10">
        <f t="shared" ca="1" si="5"/>
        <v>9.3951667756441584</v>
      </c>
      <c r="CJ10">
        <f t="shared" ca="1" si="5"/>
        <v>9.3956365574686451</v>
      </c>
      <c r="CK10">
        <f t="shared" ca="1" si="5"/>
        <v>9.3961063627829979</v>
      </c>
      <c r="CL10">
        <f t="shared" ca="1" si="5"/>
        <v>9.3965761915883466</v>
      </c>
      <c r="CM10">
        <f t="shared" ca="1" si="5"/>
        <v>9.397046043885819</v>
      </c>
      <c r="CN10">
        <f t="shared" ca="1" si="5"/>
        <v>9.3975159196765468</v>
      </c>
      <c r="CO10">
        <f t="shared" ca="1" si="5"/>
        <v>9.3979858189616436</v>
      </c>
      <c r="CP10">
        <f t="shared" ca="1" si="5"/>
        <v>9.3984557417422359</v>
      </c>
      <c r="CQ10">
        <f t="shared" ca="1" si="5"/>
        <v>9.3989256880194212</v>
      </c>
      <c r="CR10">
        <f t="shared" ca="1" si="5"/>
        <v>9.3993956577943294</v>
      </c>
      <c r="CS10">
        <f t="shared" ca="1" si="5"/>
        <v>9.3998656510680441</v>
      </c>
      <c r="CT10">
        <f t="shared" ca="1" si="5"/>
        <v>9.4003356678416736</v>
      </c>
      <c r="CU10">
        <f t="shared" ca="1" si="5"/>
        <v>9.4008057081163017</v>
      </c>
      <c r="CV10">
        <f t="shared" ca="1" si="5"/>
        <v>9.4012757718930224</v>
      </c>
      <c r="CW10">
        <f t="shared" ca="1" si="5"/>
        <v>9.4017458591729106</v>
      </c>
      <c r="CX10">
        <f t="shared" ca="1" si="5"/>
        <v>9.4022159699570427</v>
      </c>
      <c r="CY10">
        <f t="shared" ca="1" si="5"/>
        <v>9.4026861042464809</v>
      </c>
      <c r="CZ10">
        <f t="shared" ca="1" si="5"/>
        <v>9.4031562620422839</v>
      </c>
      <c r="DA10">
        <f t="shared" ca="1" si="5"/>
        <v>9.4036264433454999</v>
      </c>
      <c r="DB10">
        <f t="shared" ca="1" si="5"/>
        <v>9.4040966481571644</v>
      </c>
      <c r="DC10">
        <f t="shared" ca="1" si="5"/>
        <v>9.4045668764783183</v>
      </c>
      <c r="DD10">
        <f t="shared" ca="1" si="5"/>
        <v>9.4050371283099796</v>
      </c>
      <c r="DE10">
        <f t="shared" ca="1" si="5"/>
        <v>9.4055074036531625</v>
      </c>
      <c r="DF10">
        <f t="shared" ca="1" si="5"/>
        <v>9.4059777025088636</v>
      </c>
      <c r="DG10">
        <f t="shared" ca="1" si="5"/>
        <v>9.4064480248780775</v>
      </c>
      <c r="DH10" s="2">
        <f ca="1">2*DH$11-DH12</f>
        <v>9.4069183707617796</v>
      </c>
    </row>
    <row r="11" spans="2:112" x14ac:dyDescent="0.25">
      <c r="B11" t="s">
        <v>11</v>
      </c>
      <c r="C11">
        <v>36</v>
      </c>
      <c r="D11" t="s">
        <v>23</v>
      </c>
      <c r="E11">
        <v>36</v>
      </c>
      <c r="J11">
        <v>1</v>
      </c>
      <c r="K11">
        <f t="shared" ref="K11:K42" si="6">K10+delta_x</f>
        <v>0.72</v>
      </c>
      <c r="L11">
        <f ca="1">MAX(s0-K11,0)</f>
        <v>8.6399999999999988</v>
      </c>
      <c r="M11">
        <f t="array" aca="1" ref="M11:M59" ca="1">MMULT(MINVERSE($L$68:$BH$116),L11:L59)</f>
        <v>8.6404680234011675</v>
      </c>
      <c r="N11">
        <f t="array" aca="1" ref="N11:N59" ca="1">MMULT(MINVERSE($L$68:$BH$116),M11:M59)</f>
        <v>8.6409360702046776</v>
      </c>
      <c r="O11">
        <f t="array" aca="1" ref="O11:O59" ca="1">MMULT(MINVERSE($L$68:$BH$116),N11:N59)</f>
        <v>8.6414041404116979</v>
      </c>
      <c r="P11">
        <f t="array" aca="1" ref="P11:P59" ca="1">MMULT(MINVERSE($L$68:$BH$116),O11:O59)</f>
        <v>8.6418722340233991</v>
      </c>
      <c r="Q11">
        <f t="array" aca="1" ref="Q11:Q59" ca="1">MMULT(MINVERSE($L$68:$BH$116),P11:P59)</f>
        <v>8.64234035104095</v>
      </c>
      <c r="R11">
        <f t="array" aca="1" ref="R11:R59" ca="1">MMULT(MINVERSE($L$68:$BH$116),Q11:Q59)</f>
        <v>8.6428084914655265</v>
      </c>
      <c r="S11">
        <f t="array" aca="1" ref="S11:S59" ca="1">MMULT(MINVERSE($L$68:$BH$116),R11:R59)</f>
        <v>8.6432766552982905</v>
      </c>
      <c r="T11">
        <f t="array" aca="1" ref="T11:T59" ca="1">MMULT(MINVERSE($L$68:$BH$116),S11:S59)</f>
        <v>8.6437448425404177</v>
      </c>
      <c r="U11">
        <f t="array" aca="1" ref="U11:U59" ca="1">MMULT(MINVERSE($L$68:$BH$116),T11:T59)</f>
        <v>8.6442130531930772</v>
      </c>
      <c r="V11">
        <f t="array" aca="1" ref="V11:V59" ca="1">MMULT(MINVERSE($L$68:$BH$116),U11:U59)</f>
        <v>8.6446812872574412</v>
      </c>
      <c r="W11">
        <f t="array" aca="1" ref="W11:W59" ca="1">MMULT(MINVERSE($L$68:$BH$116),V11:V59)</f>
        <v>8.6451495447346804</v>
      </c>
      <c r="X11">
        <f t="array" aca="1" ref="X11:X59" ca="1">MMULT(MINVERSE($L$68:$BH$116),W11:W59)</f>
        <v>8.6456178256259619</v>
      </c>
      <c r="Y11">
        <f t="array" aca="1" ref="Y11:Y59" ca="1">MMULT(MINVERSE($L$68:$BH$116),X11:X59)</f>
        <v>8.6460861299324598</v>
      </c>
      <c r="Z11">
        <f t="array" aca="1" ref="Z11:Z59" ca="1">MMULT(MINVERSE($L$68:$BH$116),Y11:Y59)</f>
        <v>8.6465544576553448</v>
      </c>
      <c r="AA11">
        <f t="array" aca="1" ref="AA11:AA59" ca="1">MMULT(MINVERSE($L$68:$BH$116),Z11:Z59)</f>
        <v>8.6470228087957857</v>
      </c>
      <c r="AB11" s="11">
        <f t="array" aca="1" ref="AB11:AB59" ca="1">MMULT(MINVERSE($L$68:$BH$116),AA11:AA59)</f>
        <v>8.6474911833549548</v>
      </c>
      <c r="AC11">
        <f t="array" aca="1" ref="AC11:AC59" ca="1">MMULT(MINVERSE($L$68:$BH$116),AB11:AB59)</f>
        <v>8.6479595813340211</v>
      </c>
      <c r="AD11">
        <f t="array" aca="1" ref="AD11:AD59" ca="1">MMULT(MINVERSE($L$68:$BH$116),AC11:AC59)</f>
        <v>8.6484280027341587</v>
      </c>
      <c r="AE11">
        <f t="array" aca="1" ref="AE11:AE59" ca="1">MMULT(MINVERSE($L$68:$BH$116),AD11:AD59)</f>
        <v>8.6488964475565364</v>
      </c>
      <c r="AF11">
        <f t="array" aca="1" ref="AF11:AF59" ca="1">MMULT(MINVERSE($L$68:$BH$116),AE11:AE59)</f>
        <v>8.6493649158023267</v>
      </c>
      <c r="AG11">
        <f t="array" aca="1" ref="AG11:AG59" ca="1">MMULT(MINVERSE($L$68:$BH$116),AF11:AF59)</f>
        <v>8.6498334074727019</v>
      </c>
      <c r="AH11">
        <f t="array" aca="1" ref="AH11:AH59" ca="1">MMULT(MINVERSE($L$68:$BH$116),AG11:AG59)</f>
        <v>8.6503019225688309</v>
      </c>
      <c r="AI11">
        <f t="array" aca="1" ref="AI11:AI59" ca="1">MMULT(MINVERSE($L$68:$BH$116),AH11:AH59)</f>
        <v>8.6507704610918843</v>
      </c>
      <c r="AJ11">
        <f t="array" aca="1" ref="AJ11:AJ59" ca="1">MMULT(MINVERSE($L$68:$BH$116),AI11:AI59)</f>
        <v>8.6512390230430398</v>
      </c>
      <c r="AK11">
        <f t="array" aca="1" ref="AK11:AK59" ca="1">MMULT(MINVERSE($L$68:$BH$116),AJ11:AJ59)</f>
        <v>8.651707608423461</v>
      </c>
      <c r="AL11">
        <f t="array" aca="1" ref="AL11:AL59" ca="1">MMULT(MINVERSE($L$68:$BH$116),AK11:AK59)</f>
        <v>8.6521762172343237</v>
      </c>
      <c r="AM11">
        <f t="array" aca="1" ref="AM11:AM59" ca="1">MMULT(MINVERSE($L$68:$BH$116),AL11:AL59)</f>
        <v>8.6526448494767987</v>
      </c>
      <c r="AN11">
        <f t="array" aca="1" ref="AN11:AN59" ca="1">MMULT(MINVERSE($L$68:$BH$116),AM11:AM59)</f>
        <v>8.6531135051520565</v>
      </c>
      <c r="AO11">
        <f t="array" aca="1" ref="AO11:AO59" ca="1">MMULT(MINVERSE($L$68:$BH$116),AN11:AN59)</f>
        <v>8.6535821842612695</v>
      </c>
      <c r="AP11">
        <f t="array" aca="1" ref="AP11:AP59" ca="1">MMULT(MINVERSE($L$68:$BH$116),AO11:AO59)</f>
        <v>8.6540508868056083</v>
      </c>
      <c r="AQ11">
        <f t="array" aca="1" ref="AQ11:AQ59" ca="1">MMULT(MINVERSE($L$68:$BH$116),AP11:AP59)</f>
        <v>8.6545196127862489</v>
      </c>
      <c r="AR11">
        <f t="array" aca="1" ref="AR11:AR59" ca="1">MMULT(MINVERSE($L$68:$BH$116),AQ11:AQ59)</f>
        <v>8.6549883622043602</v>
      </c>
      <c r="AS11">
        <f t="array" aca="1" ref="AS11:AS59" ca="1">MMULT(MINVERSE($L$68:$BH$116),AR11:AR59)</f>
        <v>8.6554571350611145</v>
      </c>
      <c r="AT11">
        <f t="array" aca="1" ref="AT11:AT59" ca="1">MMULT(MINVERSE($L$68:$BH$116),AS11:AS59)</f>
        <v>8.6559259313576824</v>
      </c>
      <c r="AU11">
        <f t="array" aca="1" ref="AU11:AU59" ca="1">MMULT(MINVERSE($L$68:$BH$116),AT11:AT59)</f>
        <v>8.6563947510952364</v>
      </c>
      <c r="AV11">
        <f t="array" aca="1" ref="AV11:AV59" ca="1">MMULT(MINVERSE($L$68:$BH$116),AU11:AU59)</f>
        <v>8.6568635942749488</v>
      </c>
      <c r="AW11">
        <f t="array" aca="1" ref="AW11:AW59" ca="1">MMULT(MINVERSE($L$68:$BH$116),AV11:AV59)</f>
        <v>8.6573324608979938</v>
      </c>
      <c r="AX11">
        <f t="array" aca="1" ref="AX11:AX59" ca="1">MMULT(MINVERSE($L$68:$BH$116),AW11:AW59)</f>
        <v>8.657801350965542</v>
      </c>
      <c r="AY11">
        <f t="array" aca="1" ref="AY11:AY59" ca="1">MMULT(MINVERSE($L$68:$BH$116),AX11:AX59)</f>
        <v>8.6582702644787659</v>
      </c>
      <c r="AZ11">
        <f t="array" aca="1" ref="AZ11:AZ59" ca="1">MMULT(MINVERSE($L$68:$BH$116),AY11:AY59)</f>
        <v>8.6587392014388396</v>
      </c>
      <c r="BA11">
        <f t="array" aca="1" ref="BA11:BA59" ca="1">MMULT(MINVERSE($L$68:$BH$116),AZ11:AZ59)</f>
        <v>8.6592081618469319</v>
      </c>
      <c r="BB11">
        <f t="array" aca="1" ref="BB11:BB59" ca="1">MMULT(MINVERSE($L$68:$BH$116),BA11:BA59)</f>
        <v>8.6596771457042188</v>
      </c>
      <c r="BC11">
        <f t="array" aca="1" ref="BC11:BC59" ca="1">MMULT(MINVERSE($L$68:$BH$116),BB11:BB59)</f>
        <v>8.6601461530118691</v>
      </c>
      <c r="BD11">
        <f t="array" aca="1" ref="BD11:BD59" ca="1">MMULT(MINVERSE($L$68:$BH$116),BC11:BC59)</f>
        <v>8.6606151837710588</v>
      </c>
      <c r="BE11">
        <f t="array" aca="1" ref="BE11:BE59" ca="1">MMULT(MINVERSE($L$68:$BH$116),BD11:BD59)</f>
        <v>8.6610842379829602</v>
      </c>
      <c r="BF11">
        <f t="array" aca="1" ref="BF11:BF59" ca="1">MMULT(MINVERSE($L$68:$BH$116),BE11:BE59)</f>
        <v>8.6615533156487441</v>
      </c>
      <c r="BG11">
        <f t="array" aca="1" ref="BG11:BG59" ca="1">MMULT(MINVERSE($L$68:$BH$116),BF11:BF59)</f>
        <v>8.6620224167695827</v>
      </c>
      <c r="BH11">
        <f t="array" aca="1" ref="BH11:BH59" ca="1">MMULT(MINVERSE($L$68:$BH$116),BG11:BG59)</f>
        <v>8.6624915413466521</v>
      </c>
      <c r="BI11">
        <f t="array" aca="1" ref="BI11:BI59" ca="1">MMULT(MINVERSE($L$68:$BH$116),BH11:BH59)</f>
        <v>8.6629606893811211</v>
      </c>
      <c r="BJ11" s="2">
        <f t="array" aca="1" ref="BJ11:BJ59" ca="1">MMULT(MINVERSE($L$68:$BH$116),BI11:BI59)</f>
        <v>8.6634298608741656</v>
      </c>
      <c r="BK11">
        <f t="array" aca="1" ref="BK11:BK59" ca="1">MMULT(MINVERSE($L$68:$BH$116),BJ11:BJ59)</f>
        <v>8.6638990558269597</v>
      </c>
      <c r="BL11">
        <f t="array" aca="1" ref="BL11:BL59" ca="1">MMULT(MINVERSE($L$68:$BH$116),BK11:BK59)</f>
        <v>8.6643682742406742</v>
      </c>
      <c r="BM11">
        <f t="array" aca="1" ref="BM11:BM59" ca="1">MMULT(MINVERSE($L$68:$BH$116),BL11:BL59)</f>
        <v>8.6648375161164815</v>
      </c>
      <c r="BN11">
        <f t="array" aca="1" ref="BN11:BN59" ca="1">MMULT(MINVERSE($L$68:$BH$116),BM11:BM59)</f>
        <v>8.6653067814555556</v>
      </c>
      <c r="BO11">
        <f t="array" aca="1" ref="BO11:BO59" ca="1">MMULT(MINVERSE($L$68:$BH$116),BN11:BN59)</f>
        <v>8.6657760702590689</v>
      </c>
      <c r="BP11">
        <f t="array" aca="1" ref="BP11:BP59" ca="1">MMULT(MINVERSE($L$68:$BH$116),BO11:BO59)</f>
        <v>8.6662453825281958</v>
      </c>
      <c r="BQ11">
        <f t="array" aca="1" ref="BQ11:BQ59" ca="1">MMULT(MINVERSE($L$68:$BH$116),BP11:BP59)</f>
        <v>8.6667147182641102</v>
      </c>
      <c r="BR11">
        <f t="array" aca="1" ref="BR11:BR59" ca="1">MMULT(MINVERSE($L$68:$BH$116),BQ11:BQ59)</f>
        <v>8.6671840774679829</v>
      </c>
      <c r="BS11">
        <f t="array" aca="1" ref="BS11:BS59" ca="1">MMULT(MINVERSE($L$68:$BH$116),BR11:BR59)</f>
        <v>8.6676534601409898</v>
      </c>
      <c r="BT11">
        <f t="array" aca="1" ref="BT11:BT59" ca="1">MMULT(MINVERSE($L$68:$BH$116),BS11:BS59)</f>
        <v>8.6681228662843051</v>
      </c>
      <c r="BU11">
        <f t="array" aca="1" ref="BU11:BU59" ca="1">MMULT(MINVERSE($L$68:$BH$116),BT11:BT59)</f>
        <v>8.6685922958991011</v>
      </c>
      <c r="BV11">
        <f t="array" aca="1" ref="BV11:BV59" ca="1">MMULT(MINVERSE($L$68:$BH$116),BU11:BU59)</f>
        <v>8.6690617489865502</v>
      </c>
      <c r="BW11">
        <f t="array" aca="1" ref="BW11:BW59" ca="1">MMULT(MINVERSE($L$68:$BH$116),BV11:BV59)</f>
        <v>8.6695312255478267</v>
      </c>
      <c r="BX11">
        <f t="array" aca="1" ref="BX11:BX59" ca="1">MMULT(MINVERSE($L$68:$BH$116),BW11:BW59)</f>
        <v>8.6700007255841065</v>
      </c>
      <c r="BY11">
        <f t="array" aca="1" ref="BY11:BY59" ca="1">MMULT(MINVERSE($L$68:$BH$116),BX11:BX59)</f>
        <v>8.6704702490965637</v>
      </c>
      <c r="BZ11">
        <f t="array" aca="1" ref="BZ11:BZ59" ca="1">MMULT(MINVERSE($L$68:$BH$116),BY11:BY59)</f>
        <v>8.670939796086369</v>
      </c>
      <c r="CA11">
        <f t="array" aca="1" ref="CA11:CA59" ca="1">MMULT(MINVERSE($L$68:$BH$116),BZ11:BZ59)</f>
        <v>8.6714093665546983</v>
      </c>
      <c r="CB11">
        <f t="array" aca="1" ref="CB11:CB59" ca="1">MMULT(MINVERSE($L$68:$BH$116),CA11:CA59)</f>
        <v>8.671878960502724</v>
      </c>
      <c r="CC11">
        <f t="array" aca="1" ref="CC11:CC59" ca="1">MMULT(MINVERSE($L$68:$BH$116),CB11:CB59)</f>
        <v>8.6723485779316185</v>
      </c>
      <c r="CD11">
        <f t="array" aca="1" ref="CD11:CD59" ca="1">MMULT(MINVERSE($L$68:$BH$116),CC11:CC59)</f>
        <v>8.6728182188425613</v>
      </c>
      <c r="CE11">
        <f t="array" aca="1" ref="CE11:CE59" ca="1">MMULT(MINVERSE($L$68:$BH$116),CD11:CD59)</f>
        <v>8.6732878832367231</v>
      </c>
      <c r="CF11">
        <f t="array" aca="1" ref="CF11:CF59" ca="1">MMULT(MINVERSE($L$68:$BH$116),CE11:CE59)</f>
        <v>8.6737575711152779</v>
      </c>
      <c r="CG11">
        <f t="array" aca="1" ref="CG11:CG59" ca="1">MMULT(MINVERSE($L$68:$BH$116),CF11:CF59)</f>
        <v>8.6742272824794018</v>
      </c>
      <c r="CH11">
        <f t="array" aca="1" ref="CH11:CH59" ca="1">MMULT(MINVERSE($L$68:$BH$116),CG11:CG59)</f>
        <v>8.6746970173302671</v>
      </c>
      <c r="CI11">
        <f t="array" aca="1" ref="CI11:CI59" ca="1">MMULT(MINVERSE($L$68:$BH$116),CH11:CH59)</f>
        <v>8.6751667756690516</v>
      </c>
      <c r="CJ11">
        <f t="array" aca="1" ref="CJ11:CJ59" ca="1">MMULT(MINVERSE($L$68:$BH$116),CI11:CI59)</f>
        <v>8.6756365574969241</v>
      </c>
      <c r="CK11">
        <f t="array" aca="1" ref="CK11:CK59" ca="1">MMULT(MINVERSE($L$68:$BH$116),CJ11:CJ59)</f>
        <v>8.6761063628150641</v>
      </c>
      <c r="CL11">
        <f t="array" aca="1" ref="CL11:CL59" ca="1">MMULT(MINVERSE($L$68:$BH$116),CK11:CK59)</f>
        <v>8.676576191624644</v>
      </c>
      <c r="CM11">
        <f t="array" aca="1" ref="CM11:CM59" ca="1">MMULT(MINVERSE($L$68:$BH$116),CL11:CL59)</f>
        <v>8.6770460439268398</v>
      </c>
      <c r="CN11">
        <f t="array" aca="1" ref="CN11:CN59" ca="1">MMULT(MINVERSE($L$68:$BH$116),CM11:CM59)</f>
        <v>8.6775159197228255</v>
      </c>
      <c r="CO11">
        <f t="array" aca="1" ref="CO11:CO59" ca="1">MMULT(MINVERSE($L$68:$BH$116),CN11:CN59)</f>
        <v>8.6779858190137755</v>
      </c>
      <c r="CP11">
        <f t="array" aca="1" ref="CP11:CP59" ca="1">MMULT(MINVERSE($L$68:$BH$116),CO11:CO59)</f>
        <v>8.6784557418008657</v>
      </c>
      <c r="CQ11">
        <f t="array" aca="1" ref="CQ11:CQ59" ca="1">MMULT(MINVERSE($L$68:$BH$116),CP11:CP59)</f>
        <v>8.6789256880852665</v>
      </c>
      <c r="CR11">
        <f t="array" aca="1" ref="CR11:CR59" ca="1">MMULT(MINVERSE($L$68:$BH$116),CQ11:CQ59)</f>
        <v>8.6793956578681595</v>
      </c>
      <c r="CS11">
        <f t="array" aca="1" ref="CS11:CS59" ca="1">MMULT(MINVERSE($L$68:$BH$116),CR11:CR59)</f>
        <v>8.6798656511507133</v>
      </c>
      <c r="CT11">
        <f t="array" aca="1" ref="CT11:CT59" ca="1">MMULT(MINVERSE($L$68:$BH$116),CS11:CS59)</f>
        <v>8.6803356679341075</v>
      </c>
      <c r="CU11">
        <f t="array" aca="1" ref="CU11:CU59" ca="1">MMULT(MINVERSE($L$68:$BH$116),CT11:CT59)</f>
        <v>8.6808057082195127</v>
      </c>
      <c r="CV11">
        <f t="array" aca="1" ref="CV11:CV59" ca="1">MMULT(MINVERSE($L$68:$BH$116),CU11:CU59)</f>
        <v>8.6812757720081084</v>
      </c>
      <c r="CW11">
        <f t="array" aca="1" ref="CW11:CW59" ca="1">MMULT(MINVERSE($L$68:$BH$116),CV11:CV59)</f>
        <v>8.681745859301067</v>
      </c>
      <c r="CX11">
        <f t="array" aca="1" ref="CX11:CX59" ca="1">MMULT(MINVERSE($L$68:$BH$116),CW11:CW59)</f>
        <v>8.6822159700995662</v>
      </c>
      <c r="CY11">
        <f t="array" aca="1" ref="CY11:CY59" ca="1">MMULT(MINVERSE($L$68:$BH$116),CX11:CX59)</f>
        <v>8.6826861044047803</v>
      </c>
      <c r="CZ11">
        <f t="array" aca="1" ref="CZ11:CZ59" ca="1">MMULT(MINVERSE($L$68:$BH$116),CY11:CY59)</f>
        <v>8.6831562622178833</v>
      </c>
      <c r="DA11">
        <f t="array" aca="1" ref="DA11:DA59" ca="1">MMULT(MINVERSE($L$68:$BH$116),CZ11:CZ59)</f>
        <v>8.683626443540053</v>
      </c>
      <c r="DB11">
        <f t="array" aca="1" ref="DB11:DB59" ca="1">MMULT(MINVERSE($L$68:$BH$116),DA11:DA59)</f>
        <v>8.68409664837246</v>
      </c>
      <c r="DC11">
        <f t="array" aca="1" ref="DC11:DC59" ca="1">MMULT(MINVERSE($L$68:$BH$116),DB11:DB59)</f>
        <v>8.6845668767162856</v>
      </c>
      <c r="DD11">
        <f t="array" aca="1" ref="DD11:DD59" ca="1">MMULT(MINVERSE($L$68:$BH$116),DC11:DC59)</f>
        <v>8.6850371285727022</v>
      </c>
      <c r="DE11">
        <f t="array" aca="1" ref="DE11:DE59" ca="1">MMULT(MINVERSE($L$68:$BH$116),DD11:DD59)</f>
        <v>8.6855074039428874</v>
      </c>
      <c r="DF11">
        <f t="array" aca="1" ref="DF11:DF59" ca="1">MMULT(MINVERSE($L$68:$BH$116),DE11:DE59)</f>
        <v>8.6859777028280138</v>
      </c>
      <c r="DG11">
        <f t="array" aca="1" ref="DG11:DG59" ca="1">MMULT(MINVERSE($L$68:$BH$116),DF11:DF59)</f>
        <v>8.6864480252292591</v>
      </c>
      <c r="DH11" s="2">
        <f t="array" aca="1" ref="DH11:DH59" ca="1">MMULT(MINVERSE($L$68:$BH$116),DG11:DG59)</f>
        <v>8.6869183711477973</v>
      </c>
    </row>
    <row r="12" spans="2:112" x14ac:dyDescent="0.25">
      <c r="J12">
        <v>2</v>
      </c>
      <c r="K12">
        <f t="shared" si="6"/>
        <v>1.44</v>
      </c>
      <c r="L12">
        <f t="shared" ca="1" si="3"/>
        <v>7.92</v>
      </c>
      <c r="M12">
        <f ca="1"/>
        <v>7.9204680234011722</v>
      </c>
      <c r="N12">
        <f ca="1"/>
        <v>7.9209360702046849</v>
      </c>
      <c r="O12">
        <f ca="1"/>
        <v>7.9214041404117079</v>
      </c>
      <c r="P12">
        <f ca="1"/>
        <v>7.9218722340234109</v>
      </c>
      <c r="Q12">
        <f ca="1"/>
        <v>7.9223403510409662</v>
      </c>
      <c r="R12">
        <f ca="1"/>
        <v>7.922808491465541</v>
      </c>
      <c r="S12">
        <f ca="1"/>
        <v>7.9232766552983085</v>
      </c>
      <c r="T12">
        <f ca="1"/>
        <v>7.9237448425404375</v>
      </c>
      <c r="U12">
        <f ca="1"/>
        <v>7.9242130531930988</v>
      </c>
      <c r="V12">
        <f ca="1"/>
        <v>7.9246812872574628</v>
      </c>
      <c r="W12">
        <f ca="1"/>
        <v>7.9251495447347029</v>
      </c>
      <c r="X12">
        <f ca="1"/>
        <v>7.9256178256259862</v>
      </c>
      <c r="Y12">
        <f ca="1"/>
        <v>7.926086129932485</v>
      </c>
      <c r="Z12">
        <f ca="1"/>
        <v>7.9265544576553708</v>
      </c>
      <c r="AA12">
        <f ca="1"/>
        <v>7.9270228087958126</v>
      </c>
      <c r="AB12" s="11">
        <f ca="1"/>
        <v>7.9274911833549826</v>
      </c>
      <c r="AC12">
        <f ca="1"/>
        <v>7.9279595813340507</v>
      </c>
      <c r="AD12">
        <f ca="1"/>
        <v>7.9284280027341882</v>
      </c>
      <c r="AE12">
        <f ca="1"/>
        <v>7.9288964475565686</v>
      </c>
      <c r="AF12">
        <f ca="1"/>
        <v>7.9293649158023616</v>
      </c>
      <c r="AG12">
        <f ca="1"/>
        <v>7.9298334074727377</v>
      </c>
      <c r="AH12">
        <f ca="1"/>
        <v>7.9303019225688676</v>
      </c>
      <c r="AI12">
        <f ca="1"/>
        <v>7.9307704610919236</v>
      </c>
      <c r="AJ12">
        <f ca="1"/>
        <v>7.9312390230430783</v>
      </c>
      <c r="AK12">
        <f ca="1"/>
        <v>7.9317076084235003</v>
      </c>
      <c r="AL12">
        <f ca="1"/>
        <v>7.9321762172343631</v>
      </c>
      <c r="AM12">
        <f ca="1"/>
        <v>7.9326448494768389</v>
      </c>
      <c r="AN12">
        <f ca="1"/>
        <v>7.9331135051520993</v>
      </c>
      <c r="AO12">
        <f ca="1"/>
        <v>7.933582184261315</v>
      </c>
      <c r="AP12">
        <f ca="1"/>
        <v>7.9340508868056565</v>
      </c>
      <c r="AQ12">
        <f ca="1"/>
        <v>7.9345196127862989</v>
      </c>
      <c r="AR12">
        <f ca="1"/>
        <v>7.9349883622044128</v>
      </c>
      <c r="AS12">
        <f ca="1"/>
        <v>7.9354571350611698</v>
      </c>
      <c r="AT12">
        <f ca="1"/>
        <v>7.935925931357743</v>
      </c>
      <c r="AU12">
        <f ca="1"/>
        <v>7.9363947510953023</v>
      </c>
      <c r="AV12">
        <f ca="1"/>
        <v>7.9368635942750219</v>
      </c>
      <c r="AW12">
        <f ca="1"/>
        <v>7.9373324608980749</v>
      </c>
      <c r="AX12">
        <f ca="1"/>
        <v>7.937801350965632</v>
      </c>
      <c r="AY12">
        <f ca="1"/>
        <v>7.9382702644788674</v>
      </c>
      <c r="AZ12">
        <f ca="1"/>
        <v>7.9387392014389526</v>
      </c>
      <c r="BA12">
        <f ca="1"/>
        <v>7.93920816184706</v>
      </c>
      <c r="BB12">
        <f ca="1"/>
        <v>7.9396771457043647</v>
      </c>
      <c r="BC12">
        <f ca="1"/>
        <v>7.940146153012039</v>
      </c>
      <c r="BD12">
        <f ca="1"/>
        <v>7.9406151837712562</v>
      </c>
      <c r="BE12">
        <f ca="1"/>
        <v>7.9410842379831905</v>
      </c>
      <c r="BF12">
        <f ca="1"/>
        <v>7.9415533156490152</v>
      </c>
      <c r="BG12">
        <f ca="1"/>
        <v>7.9420224167699045</v>
      </c>
      <c r="BH12">
        <f ca="1"/>
        <v>7.9424915413470334</v>
      </c>
      <c r="BI12">
        <f ca="1"/>
        <v>7.9429606893815761</v>
      </c>
      <c r="BJ12" s="2">
        <f ca="1"/>
        <v>7.9434298608747076</v>
      </c>
      <c r="BK12">
        <f ca="1"/>
        <v>7.9438990558276021</v>
      </c>
      <c r="BL12">
        <f ca="1"/>
        <v>7.9443682742414374</v>
      </c>
      <c r="BM12">
        <f ca="1"/>
        <v>7.9448375161173885</v>
      </c>
      <c r="BN12">
        <f ca="1"/>
        <v>7.9453067814566323</v>
      </c>
      <c r="BO12">
        <f ca="1"/>
        <v>7.9457760702603455</v>
      </c>
      <c r="BP12">
        <f ca="1"/>
        <v>7.9462453825297068</v>
      </c>
      <c r="BQ12">
        <f ca="1"/>
        <v>7.9467147182658939</v>
      </c>
      <c r="BR12">
        <f ca="1"/>
        <v>7.947184077470089</v>
      </c>
      <c r="BS12">
        <f ca="1"/>
        <v>7.947653460143469</v>
      </c>
      <c r="BT12">
        <f ca="1"/>
        <v>7.948122866287215</v>
      </c>
      <c r="BU12">
        <f ca="1"/>
        <v>7.9485922959025084</v>
      </c>
      <c r="BV12">
        <f ca="1"/>
        <v>7.9490617489905322</v>
      </c>
      <c r="BW12">
        <f ca="1"/>
        <v>7.9495312255524722</v>
      </c>
      <c r="BX12">
        <f ca="1"/>
        <v>7.9500007255895104</v>
      </c>
      <c r="BY12">
        <f ca="1"/>
        <v>7.9504702491028345</v>
      </c>
      <c r="BZ12">
        <f ca="1"/>
        <v>7.9509397960936319</v>
      </c>
      <c r="CA12">
        <f ca="1"/>
        <v>7.9514093665630918</v>
      </c>
      <c r="CB12">
        <f ca="1"/>
        <v>7.9518789605124054</v>
      </c>
      <c r="CC12">
        <f ca="1"/>
        <v>7.9523485779427663</v>
      </c>
      <c r="CD12">
        <f ca="1"/>
        <v>7.9528182188553682</v>
      </c>
      <c r="CE12">
        <f ca="1"/>
        <v>7.9532878832514067</v>
      </c>
      <c r="CF12">
        <f ca="1"/>
        <v>7.9537575711320816</v>
      </c>
      <c r="CG12">
        <f ca="1"/>
        <v>7.9542272824985929</v>
      </c>
      <c r="CH12">
        <f ca="1"/>
        <v>7.954697017352145</v>
      </c>
      <c r="CI12">
        <f ca="1"/>
        <v>7.9551667756939448</v>
      </c>
      <c r="CJ12">
        <f ca="1"/>
        <v>7.955636557525203</v>
      </c>
      <c r="CK12">
        <f ca="1"/>
        <v>7.9561063628471294</v>
      </c>
      <c r="CL12">
        <f ca="1"/>
        <v>7.9565761916609414</v>
      </c>
      <c r="CM12">
        <f ca="1"/>
        <v>7.9570460439678596</v>
      </c>
      <c r="CN12">
        <f ca="1"/>
        <v>7.9575159197691052</v>
      </c>
      <c r="CO12">
        <f ca="1"/>
        <v>7.9579858190659074</v>
      </c>
      <c r="CP12">
        <f ca="1"/>
        <v>7.9584557418594963</v>
      </c>
      <c r="CQ12">
        <f ca="1"/>
        <v>7.958925688151111</v>
      </c>
      <c r="CR12">
        <f ca="1"/>
        <v>7.9593956579419904</v>
      </c>
      <c r="CS12">
        <f ca="1"/>
        <v>7.9598656512333834</v>
      </c>
      <c r="CT12">
        <f ca="1"/>
        <v>7.9603356680265422</v>
      </c>
      <c r="CU12">
        <f ca="1"/>
        <v>7.9608057083227246</v>
      </c>
      <c r="CV12">
        <f ca="1"/>
        <v>7.9612757721231953</v>
      </c>
      <c r="CW12">
        <f ca="1"/>
        <v>7.9617458594292234</v>
      </c>
      <c r="CX12">
        <f ca="1"/>
        <v>7.9622159702420898</v>
      </c>
      <c r="CY12">
        <f ca="1"/>
        <v>7.9626861045630788</v>
      </c>
      <c r="CZ12">
        <f ca="1"/>
        <v>7.9631562623934835</v>
      </c>
      <c r="DA12">
        <f ca="1"/>
        <v>7.963626443734606</v>
      </c>
      <c r="DB12">
        <f ca="1"/>
        <v>7.9640966485877565</v>
      </c>
      <c r="DC12">
        <f ca="1"/>
        <v>7.9645668769542528</v>
      </c>
      <c r="DD12">
        <f ca="1"/>
        <v>7.9650371288354247</v>
      </c>
      <c r="DE12">
        <f ca="1"/>
        <v>7.9655074042326124</v>
      </c>
      <c r="DF12">
        <f ca="1"/>
        <v>7.9659777031471641</v>
      </c>
      <c r="DG12">
        <f ca="1"/>
        <v>7.9664480255804415</v>
      </c>
      <c r="DH12" s="2">
        <f ca="1"/>
        <v>7.9669183715338159</v>
      </c>
    </row>
    <row r="13" spans="2:112" x14ac:dyDescent="0.25">
      <c r="B13" t="s">
        <v>6</v>
      </c>
      <c r="C13">
        <v>50</v>
      </c>
      <c r="J13">
        <v>3</v>
      </c>
      <c r="K13">
        <f t="shared" si="6"/>
        <v>2.16</v>
      </c>
      <c r="L13">
        <f t="shared" ca="1" si="3"/>
        <v>7.1999999999999993</v>
      </c>
      <c r="M13">
        <f ca="1"/>
        <v>7.2004680234011689</v>
      </c>
      <c r="N13">
        <f ca="1"/>
        <v>7.2009360702046799</v>
      </c>
      <c r="O13">
        <f ca="1"/>
        <v>7.2014041404117011</v>
      </c>
      <c r="P13">
        <f ca="1"/>
        <v>7.2018722340234032</v>
      </c>
      <c r="Q13">
        <f ca="1"/>
        <v>7.2023403510409558</v>
      </c>
      <c r="R13">
        <f ca="1"/>
        <v>7.2028084914655297</v>
      </c>
      <c r="S13">
        <f ca="1"/>
        <v>7.2032766552982945</v>
      </c>
      <c r="T13">
        <f ca="1"/>
        <v>7.2037448425404227</v>
      </c>
      <c r="U13">
        <f ca="1"/>
        <v>7.204213053193083</v>
      </c>
      <c r="V13">
        <f ca="1"/>
        <v>7.2046812872574462</v>
      </c>
      <c r="W13">
        <f ca="1"/>
        <v>7.2051495447346836</v>
      </c>
      <c r="X13">
        <f ca="1"/>
        <v>7.205617825625966</v>
      </c>
      <c r="Y13">
        <f ca="1"/>
        <v>7.206086129932463</v>
      </c>
      <c r="Z13">
        <f ca="1"/>
        <v>7.2065544576553462</v>
      </c>
      <c r="AA13">
        <f ca="1"/>
        <v>7.2070228087957862</v>
      </c>
      <c r="AB13" s="11">
        <f ca="1"/>
        <v>7.2074911833549553</v>
      </c>
      <c r="AC13">
        <f ca="1"/>
        <v>7.2079595813340243</v>
      </c>
      <c r="AD13">
        <f ca="1"/>
        <v>7.2084280027341636</v>
      </c>
      <c r="AE13">
        <f ca="1"/>
        <v>7.2088964475565449</v>
      </c>
      <c r="AF13">
        <f ca="1"/>
        <v>7.2093649158023405</v>
      </c>
      <c r="AG13">
        <f ca="1"/>
        <v>7.2098334074727219</v>
      </c>
      <c r="AH13">
        <f ca="1"/>
        <v>7.2103019225688616</v>
      </c>
      <c r="AI13">
        <f ca="1"/>
        <v>7.2107704610919319</v>
      </c>
      <c r="AJ13">
        <f ca="1"/>
        <v>7.211239023043106</v>
      </c>
      <c r="AK13">
        <f ca="1"/>
        <v>7.2117076084235574</v>
      </c>
      <c r="AL13">
        <f ca="1"/>
        <v>7.2121762172344592</v>
      </c>
      <c r="AM13">
        <f ca="1"/>
        <v>7.2126448494769875</v>
      </c>
      <c r="AN13">
        <f ca="1"/>
        <v>7.2131135051523181</v>
      </c>
      <c r="AO13">
        <f ca="1"/>
        <v>7.2135821842616288</v>
      </c>
      <c r="AP13">
        <f ca="1"/>
        <v>7.2140508868060937</v>
      </c>
      <c r="AQ13">
        <f ca="1"/>
        <v>7.214519612786896</v>
      </c>
      <c r="AR13">
        <f ca="1"/>
        <v>7.2149883622052151</v>
      </c>
      <c r="AS13">
        <f ca="1"/>
        <v>7.2154571350622367</v>
      </c>
      <c r="AT13">
        <f ca="1"/>
        <v>7.2159259313591448</v>
      </c>
      <c r="AU13">
        <f ca="1"/>
        <v>7.2163947510971278</v>
      </c>
      <c r="AV13">
        <f ca="1"/>
        <v>7.2168635942773767</v>
      </c>
      <c r="AW13">
        <f ca="1"/>
        <v>7.2173324609010887</v>
      </c>
      <c r="AX13">
        <f ca="1"/>
        <v>7.217801350969463</v>
      </c>
      <c r="AY13">
        <f ca="1"/>
        <v>7.2182702644837047</v>
      </c>
      <c r="AZ13">
        <f ca="1"/>
        <v>7.2187392014450227</v>
      </c>
      <c r="BA13">
        <f ca="1"/>
        <v>7.219208161854632</v>
      </c>
      <c r="BB13">
        <f ca="1"/>
        <v>7.2196771457137547</v>
      </c>
      <c r="BC13">
        <f ca="1"/>
        <v>7.2201461530236228</v>
      </c>
      <c r="BD13">
        <f ca="1"/>
        <v>7.2206151837854753</v>
      </c>
      <c r="BE13">
        <f ca="1"/>
        <v>7.2210842380005618</v>
      </c>
      <c r="BF13">
        <f ca="1"/>
        <v>7.2215533156701408</v>
      </c>
      <c r="BG13">
        <f ca="1"/>
        <v>7.2220224167954878</v>
      </c>
      <c r="BH13">
        <f ca="1"/>
        <v>7.2224915413778845</v>
      </c>
      <c r="BI13">
        <f ca="1"/>
        <v>7.222960689418632</v>
      </c>
      <c r="BJ13" s="2">
        <f ca="1"/>
        <v>7.2234298609190457</v>
      </c>
      <c r="BK13">
        <f ca="1"/>
        <v>7.2238990558804606</v>
      </c>
      <c r="BL13">
        <f ca="1"/>
        <v>7.2243682743042301</v>
      </c>
      <c r="BM13">
        <f ca="1"/>
        <v>7.2248375161917284</v>
      </c>
      <c r="BN13">
        <f ca="1"/>
        <v>7.225306781544357</v>
      </c>
      <c r="BO13">
        <f ca="1"/>
        <v>7.2257760703635388</v>
      </c>
      <c r="BP13">
        <f ca="1"/>
        <v>7.2262453826507258</v>
      </c>
      <c r="BQ13">
        <f ca="1"/>
        <v>7.2267147184073997</v>
      </c>
      <c r="BR13">
        <f ca="1"/>
        <v>7.2271840776350773</v>
      </c>
      <c r="BS13">
        <f ca="1"/>
        <v>7.2276534603353069</v>
      </c>
      <c r="BT13">
        <f ca="1"/>
        <v>7.2281228665096782</v>
      </c>
      <c r="BU13">
        <f ca="1"/>
        <v>7.228592296159821</v>
      </c>
      <c r="BV13">
        <f ca="1"/>
        <v>7.2290617492874087</v>
      </c>
      <c r="BW13">
        <f ca="1"/>
        <v>7.2295312258941635</v>
      </c>
      <c r="BX13">
        <f ca="1"/>
        <v>7.2300007259818582</v>
      </c>
      <c r="BY13">
        <f ca="1"/>
        <v>7.2304702495523197</v>
      </c>
      <c r="BZ13">
        <f ca="1"/>
        <v>7.2309397966074354</v>
      </c>
      <c r="CA13">
        <f ca="1"/>
        <v>7.2314093671491531</v>
      </c>
      <c r="CB13">
        <f ca="1"/>
        <v>7.2318789611794889</v>
      </c>
      <c r="CC13">
        <f ca="1"/>
        <v>7.2323485787005284</v>
      </c>
      <c r="CD13">
        <f ca="1"/>
        <v>7.2328182197144333</v>
      </c>
      <c r="CE13">
        <f ca="1"/>
        <v>7.2332878842234472</v>
      </c>
      <c r="CF13">
        <f ca="1"/>
        <v>7.2337575722298944</v>
      </c>
      <c r="CG13">
        <f ca="1"/>
        <v>7.2342272837361969</v>
      </c>
      <c r="CH13">
        <f ca="1"/>
        <v>7.2346970187448632</v>
      </c>
      <c r="CI13">
        <f ca="1"/>
        <v>7.2351667772585113</v>
      </c>
      <c r="CJ13">
        <f ca="1"/>
        <v>7.2356365592798593</v>
      </c>
      <c r="CK13">
        <f ca="1"/>
        <v>7.236106364811743</v>
      </c>
      <c r="CL13">
        <f ca="1"/>
        <v>7.2365761938571138</v>
      </c>
      <c r="CM13">
        <f ca="1"/>
        <v>7.2370460464190485</v>
      </c>
      <c r="CN13">
        <f ca="1"/>
        <v>7.2375159225007568</v>
      </c>
      <c r="CO13">
        <f ca="1"/>
        <v>7.2379858221055837</v>
      </c>
      <c r="CP13">
        <f ca="1"/>
        <v>7.2384557452370224</v>
      </c>
      <c r="CQ13">
        <f ca="1"/>
        <v>7.238925691898717</v>
      </c>
      <c r="CR13">
        <f ca="1"/>
        <v>7.2393956620944699</v>
      </c>
      <c r="CS13">
        <f ca="1"/>
        <v>7.2398656558282513</v>
      </c>
      <c r="CT13">
        <f ca="1"/>
        <v>7.240335673104207</v>
      </c>
      <c r="CU13">
        <f ca="1"/>
        <v>7.2408057139266635</v>
      </c>
      <c r="CV13">
        <f ca="1"/>
        <v>7.2412757783001398</v>
      </c>
      <c r="CW13">
        <f ca="1"/>
        <v>7.241745866229353</v>
      </c>
      <c r="CX13">
        <f ca="1"/>
        <v>7.2422159777192245</v>
      </c>
      <c r="CY13">
        <f ca="1"/>
        <v>7.242686112774896</v>
      </c>
      <c r="CZ13">
        <f ca="1"/>
        <v>7.243156271401733</v>
      </c>
      <c r="DA13">
        <f ca="1"/>
        <v>7.2436264536053354</v>
      </c>
      <c r="DB13">
        <f ca="1"/>
        <v>7.244096659391543</v>
      </c>
      <c r="DC13">
        <f ca="1"/>
        <v>7.2445668887664532</v>
      </c>
      <c r="DD13">
        <f ca="1"/>
        <v>7.2450371417364243</v>
      </c>
      <c r="DE13">
        <f ca="1"/>
        <v>7.2455074183080832</v>
      </c>
      <c r="DF13">
        <f ca="1"/>
        <v>7.2459777184883443</v>
      </c>
      <c r="DG13">
        <f ca="1"/>
        <v>7.2464480422844115</v>
      </c>
      <c r="DH13" s="2">
        <f ca="1"/>
        <v>7.2469183897037928</v>
      </c>
    </row>
    <row r="14" spans="2:112" x14ac:dyDescent="0.25">
      <c r="B14" t="s">
        <v>7</v>
      </c>
      <c r="C14">
        <v>100</v>
      </c>
      <c r="J14">
        <v>4</v>
      </c>
      <c r="K14">
        <f t="shared" si="6"/>
        <v>2.88</v>
      </c>
      <c r="L14">
        <f t="shared" ca="1" si="3"/>
        <v>6.4799999999999995</v>
      </c>
      <c r="M14">
        <f ca="1"/>
        <v>6.4804680234011709</v>
      </c>
      <c r="N14">
        <f ca="1"/>
        <v>6.4809360702046837</v>
      </c>
      <c r="O14">
        <f ca="1"/>
        <v>6.4814041404117058</v>
      </c>
      <c r="P14">
        <f ca="1"/>
        <v>6.4818722340234096</v>
      </c>
      <c r="Q14">
        <f ca="1"/>
        <v>6.4823403510409632</v>
      </c>
      <c r="R14">
        <f ca="1"/>
        <v>6.4828084914655397</v>
      </c>
      <c r="S14">
        <f ca="1"/>
        <v>6.4832766552983063</v>
      </c>
      <c r="T14">
        <f ca="1"/>
        <v>6.4837448425404363</v>
      </c>
      <c r="U14">
        <f ca="1"/>
        <v>6.484213053193101</v>
      </c>
      <c r="V14">
        <f ca="1"/>
        <v>6.4846812872574686</v>
      </c>
      <c r="W14">
        <f ca="1"/>
        <v>6.4851495447347149</v>
      </c>
      <c r="X14">
        <f ca="1"/>
        <v>6.4856178256260142</v>
      </c>
      <c r="Y14">
        <f ca="1"/>
        <v>6.4860861299325387</v>
      </c>
      <c r="Z14">
        <f ca="1"/>
        <v>6.4865544576554646</v>
      </c>
      <c r="AA14">
        <f ca="1"/>
        <v>6.4870228087959738</v>
      </c>
      <c r="AB14" s="11">
        <f ca="1"/>
        <v>6.4874911833552487</v>
      </c>
      <c r="AC14">
        <f ca="1"/>
        <v>6.4879595813344766</v>
      </c>
      <c r="AD14">
        <f ca="1"/>
        <v>6.4884280027348513</v>
      </c>
      <c r="AE14">
        <f ca="1"/>
        <v>6.4888964475575763</v>
      </c>
      <c r="AF14">
        <f ca="1"/>
        <v>6.4893649158038631</v>
      </c>
      <c r="AG14">
        <f ca="1"/>
        <v>6.4898334074749346</v>
      </c>
      <c r="AH14">
        <f ca="1"/>
        <v>6.4903019225720318</v>
      </c>
      <c r="AI14">
        <f ca="1"/>
        <v>6.4907704610964112</v>
      </c>
      <c r="AJ14">
        <f ca="1"/>
        <v>6.4912390230493546</v>
      </c>
      <c r="AK14">
        <f ca="1"/>
        <v>6.4917076084321685</v>
      </c>
      <c r="AL14">
        <f ca="1"/>
        <v>6.4921762172461941</v>
      </c>
      <c r="AM14">
        <f ca="1"/>
        <v>6.4926448494928053</v>
      </c>
      <c r="AN14">
        <f ca="1"/>
        <v>6.493113505173425</v>
      </c>
      <c r="AO14">
        <f ca="1"/>
        <v>6.4935821842895249</v>
      </c>
      <c r="AP14">
        <f ca="1"/>
        <v>6.4940508868426372</v>
      </c>
      <c r="AQ14">
        <f ca="1"/>
        <v>6.4945196128343632</v>
      </c>
      <c r="AR14">
        <f ca="1"/>
        <v>6.4949883622663815</v>
      </c>
      <c r="AS14">
        <f ca="1"/>
        <v>6.4954571351404597</v>
      </c>
      <c r="AT14">
        <f ca="1"/>
        <v>6.4959259314584692</v>
      </c>
      <c r="AU14">
        <f ca="1"/>
        <v>6.4963947512223932</v>
      </c>
      <c r="AV14">
        <f ca="1"/>
        <v>6.4968635944343438</v>
      </c>
      <c r="AW14">
        <f ca="1"/>
        <v>6.4973324610965797</v>
      </c>
      <c r="AX14">
        <f ca="1"/>
        <v>6.4978013512115167</v>
      </c>
      <c r="AY14">
        <f ca="1"/>
        <v>6.4982702647817501</v>
      </c>
      <c r="AZ14">
        <f ca="1"/>
        <v>6.4987392018100749</v>
      </c>
      <c r="BA14">
        <f ca="1"/>
        <v>6.4992081622995022</v>
      </c>
      <c r="BB14">
        <f ca="1"/>
        <v>6.4996771462532816</v>
      </c>
      <c r="BC14">
        <f ca="1"/>
        <v>6.500146153674927</v>
      </c>
      <c r="BD14">
        <f ca="1"/>
        <v>6.5006151845682432</v>
      </c>
      <c r="BE14">
        <f ca="1"/>
        <v>6.5010842389373442</v>
      </c>
      <c r="BF14">
        <f ca="1"/>
        <v>6.5015533167866915</v>
      </c>
      <c r="BG14">
        <f ca="1"/>
        <v>6.5020224181211121</v>
      </c>
      <c r="BH14">
        <f ca="1"/>
        <v>6.5024915429458376</v>
      </c>
      <c r="BI14">
        <f ca="1"/>
        <v>6.5029606912665345</v>
      </c>
      <c r="BJ14" s="2">
        <f ca="1"/>
        <v>6.503429863089333</v>
      </c>
      <c r="BK14">
        <f ca="1"/>
        <v>6.5038990584208713</v>
      </c>
      <c r="BL14">
        <f ca="1"/>
        <v>6.5043682772683225</v>
      </c>
      <c r="BM14">
        <f ca="1"/>
        <v>6.5048375196394437</v>
      </c>
      <c r="BN14">
        <f ca="1"/>
        <v>6.5053067855426043</v>
      </c>
      <c r="BO14">
        <f ca="1"/>
        <v>6.5057760749868372</v>
      </c>
      <c r="BP14">
        <f ca="1"/>
        <v>6.5062453879818793</v>
      </c>
      <c r="BQ14">
        <f ca="1"/>
        <v>6.5067147245382113</v>
      </c>
      <c r="BR14">
        <f ca="1"/>
        <v>6.5071840846671121</v>
      </c>
      <c r="BS14">
        <f ca="1"/>
        <v>6.5076534683806972</v>
      </c>
      <c r="BT14">
        <f ca="1"/>
        <v>6.508122875691976</v>
      </c>
      <c r="BU14">
        <f ca="1"/>
        <v>6.5085923066148972</v>
      </c>
      <c r="BV14">
        <f ca="1"/>
        <v>6.5090617611644053</v>
      </c>
      <c r="BW14">
        <f ca="1"/>
        <v>6.5095312393564884</v>
      </c>
      <c r="BX14">
        <f ca="1"/>
        <v>6.5100007412082368</v>
      </c>
      <c r="BY14">
        <f ca="1"/>
        <v>6.5104702667378973</v>
      </c>
      <c r="BZ14">
        <f ca="1"/>
        <v>6.510939815964937</v>
      </c>
      <c r="CA14">
        <f ca="1"/>
        <v>6.5114093889100895</v>
      </c>
      <c r="CB14">
        <f ca="1"/>
        <v>6.5118789855954269</v>
      </c>
      <c r="CC14">
        <f ca="1"/>
        <v>6.5123486060444122</v>
      </c>
      <c r="CD14">
        <f ca="1"/>
        <v>6.5128182502819678</v>
      </c>
      <c r="CE14">
        <f ca="1"/>
        <v>6.5132879183345347</v>
      </c>
      <c r="CF14">
        <f ca="1"/>
        <v>6.5137576102301393</v>
      </c>
      <c r="CG14">
        <f ca="1"/>
        <v>6.5142273259984593</v>
      </c>
      <c r="CH14">
        <f ca="1"/>
        <v>6.5146970656708874</v>
      </c>
      <c r="CI14">
        <f ca="1"/>
        <v>6.5151668292805995</v>
      </c>
      <c r="CJ14">
        <f ca="1"/>
        <v>6.5156366168626247</v>
      </c>
      <c r="CK14">
        <f ca="1"/>
        <v>6.5161064284539121</v>
      </c>
      <c r="CL14">
        <f ca="1"/>
        <v>6.5165762640933993</v>
      </c>
      <c r="CM14">
        <f ca="1"/>
        <v>6.5170461238220865</v>
      </c>
      <c r="CN14">
        <f ca="1"/>
        <v>6.517516007683108</v>
      </c>
      <c r="CO14">
        <f ca="1"/>
        <v>6.5179859157217965</v>
      </c>
      <c r="CP14">
        <f ca="1"/>
        <v>6.5184558479857593</v>
      </c>
      <c r="CQ14">
        <f ca="1"/>
        <v>6.5189258045249527</v>
      </c>
      <c r="CR14">
        <f ca="1"/>
        <v>6.5193957853917537</v>
      </c>
      <c r="CS14">
        <f ca="1"/>
        <v>6.5198657906410338</v>
      </c>
      <c r="CT14">
        <f ca="1"/>
        <v>6.5203358203302262</v>
      </c>
      <c r="CU14">
        <f ca="1"/>
        <v>6.5208058745194108</v>
      </c>
      <c r="CV14">
        <f ca="1"/>
        <v>6.5212759532713758</v>
      </c>
      <c r="CW14">
        <f ca="1"/>
        <v>6.5217460566517005</v>
      </c>
      <c r="CX14">
        <f ca="1"/>
        <v>6.5222161847288262</v>
      </c>
      <c r="CY14">
        <f ca="1"/>
        <v>6.5226863375741289</v>
      </c>
      <c r="CZ14">
        <f ca="1"/>
        <v>6.523156515261995</v>
      </c>
      <c r="DA14">
        <f ca="1"/>
        <v>6.5236267178698917</v>
      </c>
      <c r="DB14">
        <f ca="1"/>
        <v>6.5240969454784441</v>
      </c>
      <c r="DC14">
        <f ca="1"/>
        <v>6.5245671981715105</v>
      </c>
      <c r="DD14">
        <f ca="1"/>
        <v>6.5250374760362471</v>
      </c>
      <c r="DE14">
        <f ca="1"/>
        <v>6.5255077791631866</v>
      </c>
      <c r="DF14">
        <f ca="1"/>
        <v>6.525978107646309</v>
      </c>
      <c r="DG14">
        <f ca="1"/>
        <v>6.5264484615831124</v>
      </c>
      <c r="DH14" s="2">
        <f ca="1"/>
        <v>6.5269188410746857</v>
      </c>
    </row>
    <row r="15" spans="2:112" x14ac:dyDescent="0.25">
      <c r="J15">
        <v>5</v>
      </c>
      <c r="K15">
        <f t="shared" si="6"/>
        <v>3.5999999999999996</v>
      </c>
      <c r="L15">
        <f t="shared" ca="1" si="3"/>
        <v>5.76</v>
      </c>
      <c r="M15">
        <f ca="1"/>
        <v>5.7604680234011703</v>
      </c>
      <c r="N15">
        <f ca="1"/>
        <v>5.7609360702046812</v>
      </c>
      <c r="O15">
        <f ca="1"/>
        <v>5.7614041404117042</v>
      </c>
      <c r="P15">
        <f ca="1"/>
        <v>5.7618722340234108</v>
      </c>
      <c r="Q15">
        <f ca="1"/>
        <v>5.762340351040975</v>
      </c>
      <c r="R15">
        <f ca="1"/>
        <v>5.7628084914655755</v>
      </c>
      <c r="S15">
        <f ca="1"/>
        <v>5.7632766552984016</v>
      </c>
      <c r="T15">
        <f ca="1"/>
        <v>5.7637448425406532</v>
      </c>
      <c r="U15">
        <f ca="1"/>
        <v>5.7642130531935569</v>
      </c>
      <c r="V15">
        <f ca="1"/>
        <v>5.764681287258365</v>
      </c>
      <c r="W15">
        <f ca="1"/>
        <v>5.765149544736377</v>
      </c>
      <c r="X15">
        <f ca="1"/>
        <v>5.7656178256289543</v>
      </c>
      <c r="Y15">
        <f ca="1"/>
        <v>5.7660861299375448</v>
      </c>
      <c r="Z15">
        <f ca="1"/>
        <v>5.7665544576637053</v>
      </c>
      <c r="AA15">
        <f ca="1"/>
        <v>5.7670228088091378</v>
      </c>
      <c r="AB15" s="11">
        <f ca="1"/>
        <v>5.7674911833757241</v>
      </c>
      <c r="AC15">
        <f ca="1"/>
        <v>5.7679595813655782</v>
      </c>
      <c r="AD15">
        <f ca="1"/>
        <v>5.7684280027810937</v>
      </c>
      <c r="AE15">
        <f ca="1"/>
        <v>5.7688964476250053</v>
      </c>
      <c r="AF15">
        <f ca="1"/>
        <v>5.7693649159004616</v>
      </c>
      <c r="AG15">
        <f ca="1"/>
        <v>5.7698334076111051</v>
      </c>
      <c r="AH15">
        <f ca="1"/>
        <v>5.7703019227611581</v>
      </c>
      <c r="AI15">
        <f ca="1"/>
        <v>5.7707704613555224</v>
      </c>
      <c r="AJ15">
        <f ca="1"/>
        <v>5.7712390233998869</v>
      </c>
      <c r="AK15">
        <f ca="1"/>
        <v>5.7717076089008481</v>
      </c>
      <c r="AL15">
        <f ca="1"/>
        <v>5.7721762178660478</v>
      </c>
      <c r="AM15">
        <f ca="1"/>
        <v>5.7726448503042995</v>
      </c>
      <c r="AN15">
        <f ca="1"/>
        <v>5.7731135062257604</v>
      </c>
      <c r="AO15">
        <f ca="1"/>
        <v>5.7735821856420833</v>
      </c>
      <c r="AP15">
        <f ca="1"/>
        <v>5.7740508885666006</v>
      </c>
      <c r="AQ15">
        <f ca="1"/>
        <v>5.7745196150145084</v>
      </c>
      <c r="AR15">
        <f ca="1"/>
        <v>5.7749883650030744</v>
      </c>
      <c r="AS15">
        <f ca="1"/>
        <v>5.7754571385518405</v>
      </c>
      <c r="AT15">
        <f ca="1"/>
        <v>5.7759259356828583</v>
      </c>
      <c r="AU15">
        <f ca="1"/>
        <v>5.7763947564209097</v>
      </c>
      <c r="AV15">
        <f ca="1"/>
        <v>5.776863600793769</v>
      </c>
      <c r="AW15">
        <f ca="1"/>
        <v>5.7773324688324479</v>
      </c>
      <c r="AX15">
        <f ca="1"/>
        <v>5.7778013605714769</v>
      </c>
      <c r="AY15">
        <f ca="1"/>
        <v>5.7782702760491729</v>
      </c>
      <c r="AZ15">
        <f ca="1"/>
        <v>5.7787392153079331</v>
      </c>
      <c r="BA15">
        <f ca="1"/>
        <v>5.7792081783945317</v>
      </c>
      <c r="BB15">
        <f ca="1"/>
        <v>5.7796771653604306</v>
      </c>
      <c r="BC15">
        <f ca="1"/>
        <v>5.7801461762620958</v>
      </c>
      <c r="BD15">
        <f ca="1"/>
        <v>5.7806152111613214</v>
      </c>
      <c r="BE15">
        <f ca="1"/>
        <v>5.7810842701255662</v>
      </c>
      <c r="BF15">
        <f ca="1"/>
        <v>5.7815533532282837</v>
      </c>
      <c r="BG15">
        <f ca="1"/>
        <v>5.7820224605492818</v>
      </c>
      <c r="BH15">
        <f ca="1"/>
        <v>5.7824915921750693</v>
      </c>
      <c r="BI15">
        <f ca="1"/>
        <v>5.7829607481992173</v>
      </c>
      <c r="BJ15" s="2">
        <f ca="1"/>
        <v>5.7834299287227218</v>
      </c>
      <c r="BK15">
        <f ca="1"/>
        <v>5.7838991338543728</v>
      </c>
      <c r="BL15">
        <f ca="1"/>
        <v>5.7843683637111285</v>
      </c>
      <c r="BM15">
        <f ca="1"/>
        <v>5.7848376184184902</v>
      </c>
      <c r="BN15">
        <f ca="1"/>
        <v>5.7853068981108775</v>
      </c>
      <c r="BO15">
        <f ca="1"/>
        <v>5.7857762029320101</v>
      </c>
      <c r="BP15">
        <f ca="1"/>
        <v>5.786245533035296</v>
      </c>
      <c r="BQ15">
        <f ca="1"/>
        <v>5.7867148885842061</v>
      </c>
      <c r="BR15">
        <f ca="1"/>
        <v>5.7871842697526565</v>
      </c>
      <c r="BS15">
        <f ca="1"/>
        <v>5.7876536767253981</v>
      </c>
      <c r="BT15">
        <f ca="1"/>
        <v>5.7881231096983932</v>
      </c>
      <c r="BU15">
        <f ca="1"/>
        <v>5.7885925688791948</v>
      </c>
      <c r="BV15">
        <f ca="1"/>
        <v>5.7890620544873261</v>
      </c>
      <c r="BW15">
        <f ca="1"/>
        <v>5.7895315667546559</v>
      </c>
      <c r="BX15">
        <f ca="1"/>
        <v>5.7900011059257652</v>
      </c>
      <c r="BY15">
        <f ca="1"/>
        <v>5.7904706722583255</v>
      </c>
      <c r="BZ15">
        <f ca="1"/>
        <v>5.7909402660234495</v>
      </c>
      <c r="CA15">
        <f ca="1"/>
        <v>5.7914098875060578</v>
      </c>
      <c r="CB15">
        <f ca="1"/>
        <v>5.7918795370052303</v>
      </c>
      <c r="CC15">
        <f ca="1"/>
        <v>5.7923492148345526</v>
      </c>
      <c r="CD15">
        <f ca="1"/>
        <v>5.792818921322457</v>
      </c>
      <c r="CE15">
        <f ca="1"/>
        <v>5.7932886568125594</v>
      </c>
      <c r="CF15">
        <f ca="1"/>
        <v>5.7937584216639806</v>
      </c>
      <c r="CG15">
        <f ca="1"/>
        <v>5.7942282162516712</v>
      </c>
      <c r="CH15">
        <f ca="1"/>
        <v>5.7946980409667237</v>
      </c>
      <c r="CI15">
        <f ca="1"/>
        <v>5.7951678962166682</v>
      </c>
      <c r="CJ15">
        <f ca="1"/>
        <v>5.7956377824257759</v>
      </c>
      <c r="CK15">
        <f ca="1"/>
        <v>5.79610770003534</v>
      </c>
      <c r="CL15">
        <f ca="1"/>
        <v>5.7965776495039529</v>
      </c>
      <c r="CM15">
        <f ca="1"/>
        <v>5.7970476313077732</v>
      </c>
      <c r="CN15">
        <f ca="1"/>
        <v>5.7975176459407756</v>
      </c>
      <c r="CO15">
        <f ca="1"/>
        <v>5.7979876939150108</v>
      </c>
      <c r="CP15">
        <f ca="1"/>
        <v>5.7984577757608289</v>
      </c>
      <c r="CQ15">
        <f ca="1"/>
        <v>5.7989278920271135</v>
      </c>
      <c r="CR15">
        <f ca="1"/>
        <v>5.7993980432814887</v>
      </c>
      <c r="CS15">
        <f ca="1"/>
        <v>5.7998682301105333</v>
      </c>
      <c r="CT15">
        <f ca="1"/>
        <v>5.8003384531199611</v>
      </c>
      <c r="CU15">
        <f ca="1"/>
        <v>5.8008087129348125</v>
      </c>
      <c r="CV15">
        <f ca="1"/>
        <v>5.801279010199619</v>
      </c>
      <c r="CW15">
        <f ca="1"/>
        <v>5.8017493455785658</v>
      </c>
      <c r="CX15">
        <f ca="1"/>
        <v>5.802219719755632</v>
      </c>
      <c r="CY15">
        <f ca="1"/>
        <v>5.8026901334347372</v>
      </c>
      <c r="CZ15">
        <f ca="1"/>
        <v>5.8031605873398515</v>
      </c>
      <c r="DA15">
        <f ca="1"/>
        <v>5.8036310822151194</v>
      </c>
      <c r="DB15">
        <f ca="1"/>
        <v>5.8041016188249506</v>
      </c>
      <c r="DC15">
        <f ca="1"/>
        <v>5.8045721979541192</v>
      </c>
      <c r="DD15">
        <f ca="1"/>
        <v>5.8050428204078308</v>
      </c>
      <c r="DE15">
        <f ca="1"/>
        <v>5.8055134870117939</v>
      </c>
      <c r="DF15">
        <f ca="1"/>
        <v>5.8059841986122711</v>
      </c>
      <c r="DG15">
        <f ca="1"/>
        <v>5.8064549560761218</v>
      </c>
      <c r="DH15" s="2">
        <f ca="1"/>
        <v>5.8069257602908282</v>
      </c>
    </row>
    <row r="16" spans="2:112" x14ac:dyDescent="0.25">
      <c r="B16" t="s">
        <v>8</v>
      </c>
      <c r="C16">
        <f>($C$11-$C$10)/$C$13</f>
        <v>0.72</v>
      </c>
      <c r="J16">
        <v>6</v>
      </c>
      <c r="K16">
        <f t="shared" si="6"/>
        <v>4.3199999999999994</v>
      </c>
      <c r="L16">
        <f t="shared" ca="1" si="3"/>
        <v>5.04</v>
      </c>
      <c r="M16">
        <f ca="1"/>
        <v>5.0404680234011749</v>
      </c>
      <c r="N16">
        <f ca="1"/>
        <v>5.0409360702047135</v>
      </c>
      <c r="O16">
        <f ca="1"/>
        <v>5.0414041404118501</v>
      </c>
      <c r="P16">
        <f ca="1"/>
        <v>5.0418722340239279</v>
      </c>
      <c r="Q16">
        <f ca="1"/>
        <v>5.0423403510424789</v>
      </c>
      <c r="R16">
        <f ca="1"/>
        <v>5.0428084914693674</v>
      </c>
      <c r="S16">
        <f ca="1"/>
        <v>5.0432766553069808</v>
      </c>
      <c r="T16">
        <f ca="1"/>
        <v>5.0437448425584792</v>
      </c>
      <c r="U16">
        <f ca="1"/>
        <v>5.0442130532281242</v>
      </c>
      <c r="V16">
        <f ca="1"/>
        <v>5.0446812873216782</v>
      </c>
      <c r="W16">
        <f ca="1"/>
        <v>5.0451495448468897</v>
      </c>
      <c r="X16">
        <f ca="1"/>
        <v>5.0456178258140731</v>
      </c>
      <c r="Y16">
        <f ca="1"/>
        <v>5.046086130236775</v>
      </c>
      <c r="Z16">
        <f ca="1"/>
        <v>5.0465544581325394</v>
      </c>
      <c r="AA16">
        <f ca="1"/>
        <v>5.0470228095237761</v>
      </c>
      <c r="AB16" s="11">
        <f ca="1"/>
        <v>5.0474911844387185</v>
      </c>
      <c r="AC16">
        <f ca="1"/>
        <v>5.0479595829124886</v>
      </c>
      <c r="AD16">
        <f ca="1"/>
        <v>5.0484280049882564</v>
      </c>
      <c r="AE16">
        <f ca="1"/>
        <v>5.0488964507184892</v>
      </c>
      <c r="AF16">
        <f ca="1"/>
        <v>5.0493649201663189</v>
      </c>
      <c r="AG16">
        <f ca="1"/>
        <v>5.0498334134069571</v>
      </c>
      <c r="AH16">
        <f ca="1"/>
        <v>5.0503019305292334</v>
      </c>
      <c r="AI16">
        <f ca="1"/>
        <v>5.0507704716371977</v>
      </c>
      <c r="AJ16">
        <f ca="1"/>
        <v>5.0512390368517961</v>
      </c>
      <c r="AK16">
        <f ca="1"/>
        <v>5.0517076263126253</v>
      </c>
      <c r="AL16">
        <f ca="1"/>
        <v>5.0521762401797394</v>
      </c>
      <c r="AM16">
        <f ca="1"/>
        <v>5.0526448786355225</v>
      </c>
      <c r="AN16">
        <f ca="1"/>
        <v>5.0531135418866109</v>
      </c>
      <c r="AO16">
        <f ca="1"/>
        <v>5.0535822301658495</v>
      </c>
      <c r="AP16">
        <f ca="1"/>
        <v>5.0540509437342926</v>
      </c>
      <c r="AQ16">
        <f ca="1"/>
        <v>5.0545196828832371</v>
      </c>
      <c r="AR16">
        <f ca="1"/>
        <v>5.0549884479362692</v>
      </c>
      <c r="AS16">
        <f ca="1"/>
        <v>5.0554572392513286</v>
      </c>
      <c r="AT16">
        <f ca="1"/>
        <v>5.0559260572227833</v>
      </c>
      <c r="AU16">
        <f ca="1"/>
        <v>5.0563949022835075</v>
      </c>
      <c r="AV16">
        <f ca="1"/>
        <v>5.0568637749069429</v>
      </c>
      <c r="AW16">
        <f ca="1"/>
        <v>5.0573326756091648</v>
      </c>
      <c r="AX16">
        <f ca="1"/>
        <v>5.0578016049509156</v>
      </c>
      <c r="AY16">
        <f ca="1"/>
        <v>5.058270563539617</v>
      </c>
      <c r="AZ16">
        <f ca="1"/>
        <v>5.0587395520313576</v>
      </c>
      <c r="BA16">
        <f ca="1"/>
        <v>5.0592085711328352</v>
      </c>
      <c r="BB16">
        <f ca="1"/>
        <v>5.0596776216032691</v>
      </c>
      <c r="BC16">
        <f ca="1"/>
        <v>5.0601467042562494</v>
      </c>
      <c r="BD16">
        <f ca="1"/>
        <v>5.0606158199615487</v>
      </c>
      <c r="BE16">
        <f ca="1"/>
        <v>5.0610849696468794</v>
      </c>
      <c r="BF16">
        <f ca="1"/>
        <v>5.061554154299575</v>
      </c>
      <c r="BG16">
        <f ca="1"/>
        <v>5.06202337496822</v>
      </c>
      <c r="BH16">
        <f ca="1"/>
        <v>5.0624926327642132</v>
      </c>
      <c r="BI16">
        <f ca="1"/>
        <v>5.0629619288632552</v>
      </c>
      <c r="BJ16" s="2">
        <f ca="1"/>
        <v>5.0634312645067601</v>
      </c>
      <c r="BK16">
        <f ca="1"/>
        <v>5.063900641003201</v>
      </c>
      <c r="BL16">
        <f ca="1"/>
        <v>5.0643700597293622</v>
      </c>
      <c r="BM16">
        <f ca="1"/>
        <v>5.0648395221315274</v>
      </c>
      <c r="BN16">
        <f ca="1"/>
        <v>5.0653090297265653</v>
      </c>
      <c r="BO16">
        <f ca="1"/>
        <v>5.0657785841029579</v>
      </c>
      <c r="BP16">
        <f ca="1"/>
        <v>5.0662481869217162</v>
      </c>
      <c r="BQ16">
        <f ca="1"/>
        <v>5.0667178399172315</v>
      </c>
      <c r="BR16">
        <f ca="1"/>
        <v>5.0671875448980259</v>
      </c>
      <c r="BS16">
        <f ca="1"/>
        <v>5.0676573037474189</v>
      </c>
      <c r="BT16">
        <f ca="1"/>
        <v>5.0681271184241163</v>
      </c>
      <c r="BU16">
        <f ca="1"/>
        <v>5.068596990962698</v>
      </c>
      <c r="BV16">
        <f ca="1"/>
        <v>5.0690669234740291</v>
      </c>
      <c r="BW16">
        <f ca="1"/>
        <v>5.0695369181455758</v>
      </c>
      <c r="BX16">
        <f ca="1"/>
        <v>5.0700069772416478</v>
      </c>
      <c r="BY16">
        <f ca="1"/>
        <v>5.0704771031035385</v>
      </c>
      <c r="BZ16">
        <f ca="1"/>
        <v>5.0709472981495987</v>
      </c>
      <c r="CA16">
        <f ca="1"/>
        <v>5.0714175648752118</v>
      </c>
      <c r="CB16">
        <f ca="1"/>
        <v>5.0718879058526962</v>
      </c>
      <c r="CC16">
        <f ca="1"/>
        <v>5.0723583237311312</v>
      </c>
      <c r="CD16">
        <f ca="1"/>
        <v>5.0728288212360892</v>
      </c>
      <c r="CE16">
        <f ca="1"/>
        <v>5.0732994011693071</v>
      </c>
      <c r="CF16">
        <f ca="1"/>
        <v>5.0737700664082714</v>
      </c>
      <c r="CG16">
        <f ca="1"/>
        <v>5.0742408199057305</v>
      </c>
      <c r="CH16">
        <f ca="1"/>
        <v>5.0747116646891461</v>
      </c>
      <c r="CI16">
        <f ca="1"/>
        <v>5.075182603860056</v>
      </c>
      <c r="CJ16">
        <f ca="1"/>
        <v>5.0756536405933934</v>
      </c>
      <c r="CK16">
        <f ca="1"/>
        <v>5.076124778136716</v>
      </c>
      <c r="CL16">
        <f ca="1"/>
        <v>5.0765960198093891</v>
      </c>
      <c r="CM16">
        <f ca="1"/>
        <v>5.0770673690017007</v>
      </c>
      <c r="CN16">
        <f ca="1"/>
        <v>5.0775388291739212</v>
      </c>
      <c r="CO16">
        <f ca="1"/>
        <v>5.0780104038552993</v>
      </c>
      <c r="CP16">
        <f ca="1"/>
        <v>5.0784820966430164</v>
      </c>
      <c r="CQ16">
        <f ca="1"/>
        <v>5.0789539112010793</v>
      </c>
      <c r="CR16">
        <f ca="1"/>
        <v>5.0794258512591641</v>
      </c>
      <c r="CS16">
        <f ca="1"/>
        <v>5.0798979206114199</v>
      </c>
      <c r="CT16">
        <f ca="1"/>
        <v>5.080370123115217</v>
      </c>
      <c r="CU16">
        <f ca="1"/>
        <v>5.0808424626898638</v>
      </c>
      <c r="CV16">
        <f ca="1"/>
        <v>5.0813149433152818</v>
      </c>
      <c r="CW16">
        <f ca="1"/>
        <v>5.0817875690306344</v>
      </c>
      <c r="CX16">
        <f ca="1"/>
        <v>5.0822603439329272</v>
      </c>
      <c r="CY16">
        <f ca="1"/>
        <v>5.0827332721755782</v>
      </c>
      <c r="CZ16">
        <f ca="1"/>
        <v>5.0832063579669482</v>
      </c>
      <c r="DA16">
        <f ca="1"/>
        <v>5.0836796055688591</v>
      </c>
      <c r="DB16">
        <f ca="1"/>
        <v>5.0841530192950595</v>
      </c>
      <c r="DC16">
        <f ca="1"/>
        <v>5.0846266035096912</v>
      </c>
      <c r="DD16">
        <f ca="1"/>
        <v>5.0851003626257238</v>
      </c>
      <c r="DE16">
        <f ca="1"/>
        <v>5.0855743011033683</v>
      </c>
      <c r="DF16">
        <f ca="1"/>
        <v>5.0860484234484753</v>
      </c>
      <c r="DG16">
        <f ca="1"/>
        <v>5.0865227342109103</v>
      </c>
      <c r="DH16" s="2">
        <f ca="1"/>
        <v>5.0869972379829358</v>
      </c>
    </row>
    <row r="17" spans="2:112" x14ac:dyDescent="0.25">
      <c r="B17" t="s">
        <v>9</v>
      </c>
      <c r="C17">
        <f>(T-0)/$C$14</f>
        <v>5.0000000000000001E-3</v>
      </c>
      <c r="J17">
        <v>7</v>
      </c>
      <c r="K17">
        <f t="shared" si="6"/>
        <v>5.0399999999999991</v>
      </c>
      <c r="L17">
        <f t="shared" ca="1" si="3"/>
        <v>4.32</v>
      </c>
      <c r="M17">
        <f ca="1"/>
        <v>4.3204680234015544</v>
      </c>
      <c r="N17">
        <f ca="1"/>
        <v>4.3209360702076589</v>
      </c>
      <c r="O17">
        <f ca="1"/>
        <v>4.3214041404246792</v>
      </c>
      <c r="P17">
        <f ca="1"/>
        <v>4.321872234065296</v>
      </c>
      <c r="Q17">
        <f ca="1"/>
        <v>4.322340351152536</v>
      </c>
      <c r="R17">
        <f ca="1"/>
        <v>4.322808491724917</v>
      </c>
      <c r="S17">
        <f ca="1"/>
        <v>4.3232766558427214</v>
      </c>
      <c r="T17">
        <f ca="1"/>
        <v>4.3237448435953256</v>
      </c>
      <c r="U17">
        <f ca="1"/>
        <v>4.3242130551095572</v>
      </c>
      <c r="V17">
        <f ca="1"/>
        <v>4.3246812905589778</v>
      </c>
      <c r="W17">
        <f ca="1"/>
        <v>4.3251495501739994</v>
      </c>
      <c r="X17">
        <f ca="1"/>
        <v>4.3256178342527551</v>
      </c>
      <c r="Y17">
        <f ca="1"/>
        <v>4.3260861431725726</v>
      </c>
      <c r="Z17">
        <f ca="1"/>
        <v>4.3265544774019755</v>
      </c>
      <c r="AA17">
        <f ca="1"/>
        <v>4.3270228375130833</v>
      </c>
      <c r="AB17" s="11">
        <f ca="1"/>
        <v>4.3274912241942918</v>
      </c>
      <c r="AC17">
        <f ca="1"/>
        <v>4.3279596382631347</v>
      </c>
      <c r="AD17">
        <f ca="1"/>
        <v>4.3284280806792177</v>
      </c>
      <c r="AE17">
        <f ca="1"/>
        <v>4.3288965525571275</v>
      </c>
      <c r="AF17">
        <f ca="1"/>
        <v>4.3293650551792053</v>
      </c>
      <c r="AG17">
        <f ca="1"/>
        <v>4.329833590008124</v>
      </c>
      <c r="AH17">
        <f ca="1"/>
        <v>4.3303021586991566</v>
      </c>
      <c r="AI17">
        <f ca="1"/>
        <v>4.3307707631120875</v>
      </c>
      <c r="AJ17">
        <f ca="1"/>
        <v>4.3312394053226786</v>
      </c>
      <c r="AK17">
        <f ca="1"/>
        <v>4.331708087633646</v>
      </c>
      <c r="AL17">
        <f ca="1"/>
        <v>4.3321768125850735</v>
      </c>
      <c r="AM17">
        <f ca="1"/>
        <v>4.3326455829642443</v>
      </c>
      <c r="AN17">
        <f ca="1"/>
        <v>4.3331144018148171</v>
      </c>
      <c r="AO17">
        <f ca="1"/>
        <v>4.333583272445348</v>
      </c>
      <c r="AP17">
        <f ca="1"/>
        <v>4.3340521984370968</v>
      </c>
      <c r="AQ17">
        <f ca="1"/>
        <v>4.3345211836511224</v>
      </c>
      <c r="AR17">
        <f ca="1"/>
        <v>4.3349902322346354</v>
      </c>
      <c r="AS17">
        <f ca="1"/>
        <v>4.335459348626598</v>
      </c>
      <c r="AT17">
        <f ca="1"/>
        <v>4.3359285375625722</v>
      </c>
      <c r="AU17">
        <f ca="1"/>
        <v>4.3363978040788185</v>
      </c>
      <c r="AV17">
        <f ca="1"/>
        <v>4.3368671535156187</v>
      </c>
      <c r="AW17">
        <f ca="1"/>
        <v>4.3373365915198629</v>
      </c>
      <c r="AX17">
        <f ca="1"/>
        <v>4.3378061240468906</v>
      </c>
      <c r="AY17">
        <f ca="1"/>
        <v>4.3382757573616022</v>
      </c>
      <c r="AZ17">
        <f ca="1"/>
        <v>4.3387454980388611</v>
      </c>
      <c r="BA17">
        <f ca="1"/>
        <v>4.3392153529631878</v>
      </c>
      <c r="BB17">
        <f ca="1"/>
        <v>4.3396853293277902</v>
      </c>
      <c r="BC17">
        <f ca="1"/>
        <v>4.3401554346329263</v>
      </c>
      <c r="BD17">
        <f ca="1"/>
        <v>4.3406256766836426</v>
      </c>
      <c r="BE17">
        <f ca="1"/>
        <v>4.3410960635869014</v>
      </c>
      <c r="BF17">
        <f ca="1"/>
        <v>4.341566603748122</v>
      </c>
      <c r="BG17">
        <f ca="1"/>
        <v>4.3420373058671693</v>
      </c>
      <c r="BH17">
        <f ca="1"/>
        <v>4.3425081789338149</v>
      </c>
      <c r="BI17">
        <f ca="1"/>
        <v>4.3429792322226923</v>
      </c>
      <c r="BJ17" s="2">
        <f ca="1"/>
        <v>4.3434504752877867</v>
      </c>
      <c r="BK17">
        <f ca="1"/>
        <v>4.3439219179564716</v>
      </c>
      <c r="BL17">
        <f ca="1"/>
        <v>4.3443935703231356</v>
      </c>
      <c r="BM17">
        <f ca="1"/>
        <v>4.3448654427424227</v>
      </c>
      <c r="BN17">
        <f ca="1"/>
        <v>4.3453375458221082</v>
      </c>
      <c r="BO17">
        <f ca="1"/>
        <v>4.345809890415655</v>
      </c>
      <c r="BP17">
        <f ca="1"/>
        <v>4.346282487614447</v>
      </c>
      <c r="BQ17">
        <f ca="1"/>
        <v>4.3467553487397721</v>
      </c>
      <c r="BR17">
        <f ca="1"/>
        <v>4.3472284853345364</v>
      </c>
      <c r="BS17">
        <f ca="1"/>
        <v>4.3477019091547664</v>
      </c>
      <c r="BT17">
        <f ca="1"/>
        <v>4.3481756321609035</v>
      </c>
      <c r="BU17">
        <f ca="1"/>
        <v>4.3486496665089387</v>
      </c>
      <c r="BV17">
        <f ca="1"/>
        <v>4.34912402454139</v>
      </c>
      <c r="BW17">
        <f ca="1"/>
        <v>4.3495987187781537</v>
      </c>
      <c r="BX17">
        <f ca="1"/>
        <v>4.3500737619072618</v>
      </c>
      <c r="BY17">
        <f ca="1"/>
        <v>4.3505491667755463</v>
      </c>
      <c r="BZ17">
        <f ca="1"/>
        <v>4.3510249463792476</v>
      </c>
      <c r="CA17">
        <f ca="1"/>
        <v>4.3515011138545887</v>
      </c>
      <c r="CB17">
        <f ca="1"/>
        <v>4.3519776824683101</v>
      </c>
      <c r="CC17">
        <f ca="1"/>
        <v>4.3524546656082244</v>
      </c>
      <c r="CD17">
        <f ca="1"/>
        <v>4.3529320767737589</v>
      </c>
      <c r="CE17">
        <f ca="1"/>
        <v>4.3534099295665518</v>
      </c>
      <c r="CF17">
        <f ca="1"/>
        <v>4.3538882376810752</v>
      </c>
      <c r="CG17">
        <f ca="1"/>
        <v>4.3543670148953213</v>
      </c>
      <c r="CH17">
        <f ca="1"/>
        <v>4.3548462750615728</v>
      </c>
      <c r="CI17">
        <f ca="1"/>
        <v>4.3553260320972482</v>
      </c>
      <c r="CJ17">
        <f ca="1"/>
        <v>4.3558062999758471</v>
      </c>
      <c r="CK17">
        <f ca="1"/>
        <v>4.3562870927180048</v>
      </c>
      <c r="CL17">
        <f ca="1"/>
        <v>4.3567684243826745</v>
      </c>
      <c r="CM17">
        <f ca="1"/>
        <v>4.3572503090584274</v>
      </c>
      <c r="CN17">
        <f ca="1"/>
        <v>4.3577327608549004</v>
      </c>
      <c r="CO17">
        <f ca="1"/>
        <v>4.3582157938943817</v>
      </c>
      <c r="CP17">
        <f ca="1"/>
        <v>4.3586994223035678</v>
      </c>
      <c r="CQ17">
        <f ca="1"/>
        <v>4.3591836602054554</v>
      </c>
      <c r="CR17">
        <f ca="1"/>
        <v>4.3596685217114253</v>
      </c>
      <c r="CS17">
        <f ca="1"/>
        <v>4.3601540209134866</v>
      </c>
      <c r="CT17">
        <f ca="1"/>
        <v>4.3606401718767005</v>
      </c>
      <c r="CU17">
        <f ca="1"/>
        <v>4.3611269886317885</v>
      </c>
      <c r="CV17">
        <f ca="1"/>
        <v>4.3616144851679266</v>
      </c>
      <c r="CW17">
        <f ca="1"/>
        <v>4.3621026754257279</v>
      </c>
      <c r="CX17">
        <f ca="1"/>
        <v>4.3625915732904161</v>
      </c>
      <c r="CY17">
        <f ca="1"/>
        <v>4.3630811925851987</v>
      </c>
      <c r="CZ17">
        <f ca="1"/>
        <v>4.363571547064832</v>
      </c>
      <c r="DA17">
        <f ca="1"/>
        <v>4.3640626504093802</v>
      </c>
      <c r="DB17">
        <f ca="1"/>
        <v>4.36455451621819</v>
      </c>
      <c r="DC17">
        <f ca="1"/>
        <v>4.3650471580040451</v>
      </c>
      <c r="DD17">
        <f ca="1"/>
        <v>4.3655405891875301</v>
      </c>
      <c r="DE17">
        <f ca="1"/>
        <v>4.3660348230915949</v>
      </c>
      <c r="DF17">
        <f ca="1"/>
        <v>4.3665298729363169</v>
      </c>
      <c r="DG17">
        <f ca="1"/>
        <v>4.3670257518338627</v>
      </c>
      <c r="DH17" s="2">
        <f ca="1"/>
        <v>4.3675224727836399</v>
      </c>
    </row>
    <row r="18" spans="2:112" x14ac:dyDescent="0.25">
      <c r="B18" t="s">
        <v>21</v>
      </c>
      <c r="C18">
        <f>(E11-E10)/$C$13</f>
        <v>0.72</v>
      </c>
      <c r="J18">
        <v>8</v>
      </c>
      <c r="K18">
        <f t="shared" si="6"/>
        <v>5.7599999999999989</v>
      </c>
      <c r="L18">
        <f t="shared" ca="1" si="3"/>
        <v>3.6000000000000005</v>
      </c>
      <c r="M18">
        <f ca="1"/>
        <v>3.6004680234355915</v>
      </c>
      <c r="N18">
        <f ca="1"/>
        <v>3.6009360704376387</v>
      </c>
      <c r="O18">
        <f ca="1"/>
        <v>3.6014041413127713</v>
      </c>
      <c r="P18">
        <f ca="1"/>
        <v>3.6018722366377229</v>
      </c>
      <c r="Q18">
        <f ca="1"/>
        <v>3.6023403573626824</v>
      </c>
      <c r="R18">
        <f ca="1"/>
        <v>3.6028085049195697</v>
      </c>
      <c r="S18">
        <f ca="1"/>
        <v>3.6032766813318844</v>
      </c>
      <c r="T18">
        <f ca="1"/>
        <v>3.6037448893233588</v>
      </c>
      <c r="U18">
        <f ca="1"/>
        <v>3.6042131324231739</v>
      </c>
      <c r="V18">
        <f ca="1"/>
        <v>3.6046814150659636</v>
      </c>
      <c r="W18">
        <f ca="1"/>
        <v>3.6051497426852208</v>
      </c>
      <c r="X18">
        <f ca="1"/>
        <v>3.6056181217990448</v>
      </c>
      <c r="Y18">
        <f ca="1"/>
        <v>3.6060865600874883</v>
      </c>
      <c r="Z18">
        <f ca="1"/>
        <v>3.6065550664609796</v>
      </c>
      <c r="AA18">
        <f ca="1"/>
        <v>3.6070236511195133</v>
      </c>
      <c r="AB18" s="11">
        <f ca="1"/>
        <v>3.6074923256024922</v>
      </c>
      <c r="AC18">
        <f ca="1"/>
        <v>3.6079611028292247</v>
      </c>
      <c r="AD18">
        <f ca="1"/>
        <v>3.6084299971302269</v>
      </c>
      <c r="AE18">
        <f ca="1"/>
        <v>3.6088990242695611</v>
      </c>
      <c r="AF18">
        <f ca="1"/>
        <v>3.6093682014585209</v>
      </c>
      <c r="AG18">
        <f ca="1"/>
        <v>3.6098375473610598</v>
      </c>
      <c r="AH18">
        <f ca="1"/>
        <v>3.610307082091365</v>
      </c>
      <c r="AI18">
        <f ca="1"/>
        <v>3.6107768272040572</v>
      </c>
      <c r="AJ18">
        <f ca="1"/>
        <v>3.6112468056774962</v>
      </c>
      <c r="AK18">
        <f ca="1"/>
        <v>3.6117170418906901</v>
      </c>
      <c r="AL18">
        <f ca="1"/>
        <v>3.6121875615943266</v>
      </c>
      <c r="AM18">
        <f ca="1"/>
        <v>3.6126583918764279</v>
      </c>
      <c r="AN18">
        <f ca="1"/>
        <v>3.613129561123146</v>
      </c>
      <c r="AO18">
        <f ca="1"/>
        <v>3.6136010989751872</v>
      </c>
      <c r="AP18">
        <f ca="1"/>
        <v>3.6140730362803541</v>
      </c>
      <c r="AQ18">
        <f ca="1"/>
        <v>3.6145454050426808</v>
      </c>
      <c r="AR18">
        <f ca="1"/>
        <v>3.6150182383686116</v>
      </c>
      <c r="AS18">
        <f ca="1"/>
        <v>3.6154915704106454</v>
      </c>
      <c r="AT18">
        <f ca="1"/>
        <v>3.615965436308874</v>
      </c>
      <c r="AU18">
        <f ca="1"/>
        <v>3.6164398721307989</v>
      </c>
      <c r="AV18">
        <f ca="1"/>
        <v>3.616914914809787</v>
      </c>
      <c r="AW18">
        <f ca="1"/>
        <v>3.6173906020825219</v>
      </c>
      <c r="AX18">
        <f ca="1"/>
        <v>3.6178669724257699</v>
      </c>
      <c r="AY18">
        <f ca="1"/>
        <v>3.6183440649927516</v>
      </c>
      <c r="AZ18">
        <f ca="1"/>
        <v>3.6188219195494122</v>
      </c>
      <c r="BA18">
        <f ca="1"/>
        <v>3.6193005764108324</v>
      </c>
      <c r="BB18">
        <f ca="1"/>
        <v>3.6197800763780266</v>
      </c>
      <c r="BC18">
        <f ca="1"/>
        <v>3.620260460675333</v>
      </c>
      <c r="BD18">
        <f ca="1"/>
        <v>3.6207417708885923</v>
      </c>
      <c r="BE18">
        <f ca="1"/>
        <v>3.6212240489042982</v>
      </c>
      <c r="BF18">
        <f ca="1"/>
        <v>3.6217073368498669</v>
      </c>
      <c r="BG18">
        <f ca="1"/>
        <v>3.6221916770351701</v>
      </c>
      <c r="BH18">
        <f ca="1"/>
        <v>3.6226771118954573</v>
      </c>
      <c r="BI18">
        <f ca="1"/>
        <v>3.6231636839357759</v>
      </c>
      <c r="BJ18" s="2">
        <f ca="1"/>
        <v>3.6236514356769747</v>
      </c>
      <c r="BK18">
        <f ca="1"/>
        <v>3.624140409603386</v>
      </c>
      <c r="BL18">
        <f ca="1"/>
        <v>3.6246306481122432</v>
      </c>
      <c r="BM18">
        <f ca="1"/>
        <v>3.6251221934648905</v>
      </c>
      <c r="BN18">
        <f ca="1"/>
        <v>3.6256150877398325</v>
      </c>
      <c r="BO18">
        <f ca="1"/>
        <v>3.6261093727876585</v>
      </c>
      <c r="BP18">
        <f ca="1"/>
        <v>3.6266050901878675</v>
      </c>
      <c r="BQ18">
        <f ca="1"/>
        <v>3.6271022812075993</v>
      </c>
      <c r="BR18">
        <f ca="1"/>
        <v>3.6276009867622987</v>
      </c>
      <c r="BS18">
        <f ca="1"/>
        <v>3.6281012473782943</v>
      </c>
      <c r="BT18">
        <f ca="1"/>
        <v>3.6286031031573014</v>
      </c>
      <c r="BU18">
        <f ca="1"/>
        <v>3.6291065937428302</v>
      </c>
      <c r="BV18">
        <f ca="1"/>
        <v>3.6296117582884779</v>
      </c>
      <c r="BW18">
        <f ca="1"/>
        <v>3.6301186354280923</v>
      </c>
      <c r="BX18">
        <f ca="1"/>
        <v>3.6306272632477743</v>
      </c>
      <c r="BY18">
        <f ca="1"/>
        <v>3.6311376792596839</v>
      </c>
      <c r="BZ18">
        <f ca="1"/>
        <v>3.6316499203776313</v>
      </c>
      <c r="CA18">
        <f ca="1"/>
        <v>3.6321640228943926</v>
      </c>
      <c r="CB18">
        <f ca="1"/>
        <v>3.6326800224607361</v>
      </c>
      <c r="CC18">
        <f ca="1"/>
        <v>3.6331979540660941</v>
      </c>
      <c r="CD18">
        <f ca="1"/>
        <v>3.6337178520208524</v>
      </c>
      <c r="CE18">
        <f ca="1"/>
        <v>3.6342397499402015</v>
      </c>
      <c r="CF18">
        <f ca="1"/>
        <v>3.6347636807295149</v>
      </c>
      <c r="CG18">
        <f ca="1"/>
        <v>3.6352896765711846</v>
      </c>
      <c r="CH18">
        <f ca="1"/>
        <v>3.6358177689128937</v>
      </c>
      <c r="CI18">
        <f ca="1"/>
        <v>3.6363479884572518</v>
      </c>
      <c r="CJ18">
        <f ca="1"/>
        <v>3.6368803651527584</v>
      </c>
      <c r="CK18">
        <f ca="1"/>
        <v>3.6374149281860393</v>
      </c>
      <c r="CL18">
        <f ca="1"/>
        <v>3.6379517059753046</v>
      </c>
      <c r="CM18">
        <f ca="1"/>
        <v>3.6384907261649828</v>
      </c>
      <c r="CN18">
        <f ca="1"/>
        <v>3.6390320156214795</v>
      </c>
      <c r="CO18">
        <f ca="1"/>
        <v>3.6395756004300086</v>
      </c>
      <c r="CP18">
        <f ca="1"/>
        <v>3.6401215058924588</v>
      </c>
      <c r="CQ18">
        <f ca="1"/>
        <v>3.6406697565262318</v>
      </c>
      <c r="CR18">
        <f ca="1"/>
        <v>3.6412203760640205</v>
      </c>
      <c r="CS18">
        <f ca="1"/>
        <v>3.6417733874544678</v>
      </c>
      <c r="CT18">
        <f ca="1"/>
        <v>3.6423288128636733</v>
      </c>
      <c r="CU18">
        <f ca="1"/>
        <v>3.642886673677495</v>
      </c>
      <c r="CV18">
        <f ca="1"/>
        <v>3.643446990504609</v>
      </c>
      <c r="CW18">
        <f ca="1"/>
        <v>3.6440097831802762</v>
      </c>
      <c r="CX18">
        <f ca="1"/>
        <v>3.6445750707707876</v>
      </c>
      <c r="CY18">
        <f ca="1"/>
        <v>3.6451428715785354</v>
      </c>
      <c r="CZ18">
        <f ca="1"/>
        <v>3.6457132031476855</v>
      </c>
      <c r="DA18">
        <f ca="1"/>
        <v>3.6462860822703997</v>
      </c>
      <c r="DB18">
        <f ca="1"/>
        <v>3.6468615249935783</v>
      </c>
      <c r="DC18">
        <f ca="1"/>
        <v>3.6474395466260883</v>
      </c>
      <c r="DD18">
        <f ca="1"/>
        <v>3.6480201617464476</v>
      </c>
      <c r="DE18">
        <f ca="1"/>
        <v>3.6486033842109173</v>
      </c>
      <c r="DF18">
        <f ca="1"/>
        <v>3.6491892271619863</v>
      </c>
      <c r="DG18">
        <f ca="1"/>
        <v>3.649777703037214</v>
      </c>
      <c r="DH18" s="2">
        <f ca="1"/>
        <v>3.6503688235783938</v>
      </c>
    </row>
    <row r="19" spans="2:112" x14ac:dyDescent="0.25">
      <c r="J19">
        <v>9</v>
      </c>
      <c r="K19">
        <f t="shared" si="6"/>
        <v>6.4799999999999986</v>
      </c>
      <c r="L19">
        <f t="shared" ca="1" si="3"/>
        <v>2.8800000000000008</v>
      </c>
      <c r="M19">
        <f ca="1"/>
        <v>2.8804680259665876</v>
      </c>
      <c r="N19">
        <f ca="1"/>
        <v>2.8809360850709891</v>
      </c>
      <c r="O19">
        <f ca="1"/>
        <v>2.8814041906736056</v>
      </c>
      <c r="P19">
        <f ca="1"/>
        <v>2.8818723635171755</v>
      </c>
      <c r="Q19">
        <f ca="1"/>
        <v>2.8823406325845862</v>
      </c>
      <c r="R19">
        <f ca="1"/>
        <v>2.8828090356707996</v>
      </c>
      <c r="S19">
        <f ca="1"/>
        <v>2.8832776197124956</v>
      </c>
      <c r="T19">
        <f ca="1"/>
        <v>2.8837464409138258</v>
      </c>
      <c r="U19">
        <f ca="1"/>
        <v>2.8842155647019623</v>
      </c>
      <c r="V19">
        <f ca="1"/>
        <v>2.8846850655420022</v>
      </c>
      <c r="W19">
        <f ca="1"/>
        <v>2.8851550266370278</v>
      </c>
      <c r="X19">
        <f ca="1"/>
        <v>2.8856255395358441</v>
      </c>
      <c r="Y19">
        <f ca="1"/>
        <v>2.8860967036679694</v>
      </c>
      <c r="Z19">
        <f ca="1"/>
        <v>2.886568625822822</v>
      </c>
      <c r="AA19">
        <f ca="1"/>
        <v>2.8870414195877463</v>
      </c>
      <c r="AB19" s="11">
        <f ca="1"/>
        <v>2.8875152047574431</v>
      </c>
      <c r="AC19">
        <f ca="1"/>
        <v>2.8879901067255815</v>
      </c>
      <c r="AD19">
        <f ca="1"/>
        <v>2.8884662558677188</v>
      </c>
      <c r="AE19">
        <f ca="1"/>
        <v>2.8889437869232752</v>
      </c>
      <c r="AF19">
        <f ca="1"/>
        <v>2.8894228383830356</v>
      </c>
      <c r="AG19">
        <f ca="1"/>
        <v>2.8899035518875626</v>
      </c>
      <c r="AH19">
        <f ca="1"/>
        <v>2.89038607164095</v>
      </c>
      <c r="AI19">
        <f ca="1"/>
        <v>2.8908705438434823</v>
      </c>
      <c r="AJ19">
        <f ca="1"/>
        <v>2.891357116146053</v>
      </c>
      <c r="AK19">
        <f ca="1"/>
        <v>2.8918459371285503</v>
      </c>
      <c r="AL19">
        <f ca="1"/>
        <v>2.892337155803852</v>
      </c>
      <c r="AM19">
        <f ca="1"/>
        <v>2.8928309211486178</v>
      </c>
      <c r="AN19">
        <f ca="1"/>
        <v>2.8933273816616314</v>
      </c>
      <c r="AO19">
        <f ca="1"/>
        <v>2.8938266849501075</v>
      </c>
      <c r="AP19">
        <f ca="1"/>
        <v>2.8943289773440846</v>
      </c>
      <c r="AQ19">
        <f ca="1"/>
        <v>2.8948344035387445</v>
      </c>
      <c r="AR19">
        <f ca="1"/>
        <v>2.8953431062643338</v>
      </c>
      <c r="AS19">
        <f ca="1"/>
        <v>2.8958552259831376</v>
      </c>
      <c r="AT19">
        <f ca="1"/>
        <v>2.8963709006128413</v>
      </c>
      <c r="AU19">
        <f ca="1"/>
        <v>2.8968902652754966</v>
      </c>
      <c r="AV19">
        <f ca="1"/>
        <v>2.8974134520712069</v>
      </c>
      <c r="AW19">
        <f ca="1"/>
        <v>2.8979405898755806</v>
      </c>
      <c r="AX19">
        <f ca="1"/>
        <v>2.8984718041599455</v>
      </c>
      <c r="AY19">
        <f ca="1"/>
        <v>2.8990072168332848</v>
      </c>
      <c r="AZ19">
        <f ca="1"/>
        <v>2.8995469461048256</v>
      </c>
      <c r="BA19">
        <f ca="1"/>
        <v>2.9000911063662009</v>
      </c>
      <c r="BB19">
        <f ca="1"/>
        <v>2.9006398080921088</v>
      </c>
      <c r="BC19">
        <f ca="1"/>
        <v>2.901193157758386</v>
      </c>
      <c r="BD19">
        <f ca="1"/>
        <v>2.9017512577764424</v>
      </c>
      <c r="BE19">
        <f ca="1"/>
        <v>2.9023142064430067</v>
      </c>
      <c r="BF19">
        <f ca="1"/>
        <v>2.9028820979041732</v>
      </c>
      <c r="BG19">
        <f ca="1"/>
        <v>2.903455022132746</v>
      </c>
      <c r="BH19">
        <f ca="1"/>
        <v>2.9040330649179351</v>
      </c>
      <c r="BI19">
        <f ca="1"/>
        <v>2.9046163078664722</v>
      </c>
      <c r="BJ19" s="2">
        <f ca="1"/>
        <v>2.9052048284142509</v>
      </c>
      <c r="BK19">
        <f ca="1"/>
        <v>2.9057986998476433</v>
      </c>
      <c r="BL19">
        <f ca="1"/>
        <v>2.9063979913336744</v>
      </c>
      <c r="BM19">
        <f ca="1"/>
        <v>2.9070027679582706</v>
      </c>
      <c r="BN19">
        <f ca="1"/>
        <v>2.9076130907718536</v>
      </c>
      <c r="BO19">
        <f ca="1"/>
        <v>2.9082290168415557</v>
      </c>
      <c r="BP19">
        <f ca="1"/>
        <v>2.9088505993094174</v>
      </c>
      <c r="BQ19">
        <f ca="1"/>
        <v>2.9094778874559117</v>
      </c>
      <c r="BR19">
        <f ca="1"/>
        <v>2.9101109267682226</v>
      </c>
      <c r="BS19">
        <f ca="1"/>
        <v>2.9107497590127123</v>
      </c>
      <c r="BT19">
        <f ca="1"/>
        <v>2.9113944223110528</v>
      </c>
      <c r="BU19">
        <f ca="1"/>
        <v>2.9120449512195341</v>
      </c>
      <c r="BV19">
        <f ca="1"/>
        <v>2.9127013768110905</v>
      </c>
      <c r="BW19">
        <f ca="1"/>
        <v>2.9133637267596182</v>
      </c>
      <c r="BX19">
        <f ca="1"/>
        <v>2.9140320254261862</v>
      </c>
      <c r="BY19">
        <f ca="1"/>
        <v>2.9147062939467729</v>
      </c>
      <c r="BZ19">
        <f ca="1"/>
        <v>2.9153865503211795</v>
      </c>
      <c r="CA19">
        <f ca="1"/>
        <v>2.916072809502813</v>
      </c>
      <c r="CB19">
        <f ca="1"/>
        <v>2.9167650834890426</v>
      </c>
      <c r="CC19">
        <f ca="1"/>
        <v>2.9174633814118551</v>
      </c>
      <c r="CD19">
        <f ca="1"/>
        <v>2.9181677096285741</v>
      </c>
      <c r="CE19">
        <f ca="1"/>
        <v>2.9188780718124065</v>
      </c>
      <c r="CF19">
        <f ca="1"/>
        <v>2.9195944690426217</v>
      </c>
      <c r="CG19">
        <f ca="1"/>
        <v>2.9203168998941598</v>
      </c>
      <c r="CH19">
        <f ca="1"/>
        <v>2.9210453605265156</v>
      </c>
      <c r="CI19">
        <f ca="1"/>
        <v>2.9217798447717365</v>
      </c>
      <c r="CJ19">
        <f ca="1"/>
        <v>2.922520344221395</v>
      </c>
      <c r="CK19">
        <f ca="1"/>
        <v>2.9232668483124189</v>
      </c>
      <c r="CL19">
        <f ca="1"/>
        <v>2.9240193444116613</v>
      </c>
      <c r="CM19">
        <f ca="1"/>
        <v>2.9247778178991211</v>
      </c>
      <c r="CN19">
        <f ca="1"/>
        <v>2.9255422522497181</v>
      </c>
      <c r="CO19">
        <f ca="1"/>
        <v>2.9263126291135642</v>
      </c>
      <c r="CP19">
        <f ca="1"/>
        <v>2.9270889283946464</v>
      </c>
      <c r="CQ19">
        <f ca="1"/>
        <v>2.9278711283278862</v>
      </c>
      <c r="CR19">
        <f ca="1"/>
        <v>2.9286592055545122</v>
      </c>
      <c r="CS19">
        <f ca="1"/>
        <v>2.9294531351957214</v>
      </c>
      <c r="CT19">
        <f ca="1"/>
        <v>2.9302528909245944</v>
      </c>
      <c r="CU19">
        <f ca="1"/>
        <v>2.9310584450362347</v>
      </c>
      <c r="CV19">
        <f ca="1"/>
        <v>2.9318697685161239</v>
      </c>
      <c r="CW19">
        <f ca="1"/>
        <v>2.932686831106678</v>
      </c>
      <c r="CX19">
        <f ca="1"/>
        <v>2.9335096013719992</v>
      </c>
      <c r="CY19">
        <f ca="1"/>
        <v>2.9343380467608227</v>
      </c>
      <c r="CZ19">
        <f ca="1"/>
        <v>2.9351721336676535</v>
      </c>
      <c r="DA19">
        <f ca="1"/>
        <v>2.9360118274921203</v>
      </c>
      <c r="DB19">
        <f ca="1"/>
        <v>2.9368570926965369</v>
      </c>
      <c r="DC19">
        <f ca="1"/>
        <v>2.9377078928616962</v>
      </c>
      <c r="DD19">
        <f ca="1"/>
        <v>2.938564190740911</v>
      </c>
      <c r="DE19">
        <f ca="1"/>
        <v>2.9394259483123246</v>
      </c>
      <c r="DF19">
        <f ca="1"/>
        <v>2.9402931268295136</v>
      </c>
      <c r="DG19">
        <f ca="1"/>
        <v>2.941165686870395</v>
      </c>
      <c r="DH19" s="2">
        <f ca="1"/>
        <v>2.94204358838449</v>
      </c>
    </row>
    <row r="20" spans="2:112" x14ac:dyDescent="0.25">
      <c r="B20" t="s">
        <v>12</v>
      </c>
      <c r="C20">
        <f>Delta_t/(delta_x*delta_x)</f>
        <v>9.6450617283950629E-3</v>
      </c>
      <c r="J20">
        <v>10</v>
      </c>
      <c r="K20">
        <f t="shared" si="6"/>
        <v>7.1999999999999984</v>
      </c>
      <c r="L20">
        <f t="shared" ca="1" si="3"/>
        <v>2.160000000000001</v>
      </c>
      <c r="M20">
        <f ca="1"/>
        <v>2.1604681862124795</v>
      </c>
      <c r="N20">
        <f ca="1"/>
        <v>2.1609368559911935</v>
      </c>
      <c r="O20">
        <f ca="1"/>
        <v>2.1614064164141018</v>
      </c>
      <c r="P20">
        <f ca="1"/>
        <v>2.1618773625514089</v>
      </c>
      <c r="Q20">
        <f ca="1"/>
        <v>2.1623502584875709</v>
      </c>
      <c r="R20">
        <f ca="1"/>
        <v>2.1628257207992649</v>
      </c>
      <c r="S20">
        <f ca="1"/>
        <v>2.1633044042212317</v>
      </c>
      <c r="T20">
        <f ca="1"/>
        <v>2.1637869892589858</v>
      </c>
      <c r="U20">
        <f ca="1"/>
        <v>2.1642741715317846</v>
      </c>
      <c r="V20">
        <f ca="1"/>
        <v>2.1647666526513225</v>
      </c>
      <c r="W20">
        <f ca="1"/>
        <v>2.1652651324615109</v>
      </c>
      <c r="X20">
        <f ca="1"/>
        <v>2.1657703024826787</v>
      </c>
      <c r="Y20">
        <f ca="1"/>
        <v>2.1662828404197176</v>
      </c>
      <c r="Z20">
        <f ca="1"/>
        <v>2.1668034056083481</v>
      </c>
      <c r="AA20">
        <f ca="1"/>
        <v>2.1673326352868116</v>
      </c>
      <c r="AB20" s="11">
        <f ca="1"/>
        <v>2.1678711415922161</v>
      </c>
      <c r="AC20">
        <f ca="1"/>
        <v>2.1684195091914384</v>
      </c>
      <c r="AD20">
        <f ca="1"/>
        <v>2.1689782934661324</v>
      </c>
      <c r="AE20">
        <f ca="1"/>
        <v>2.1695480191800636</v>
      </c>
      <c r="AF20">
        <f ca="1"/>
        <v>2.1701291795648028</v>
      </c>
      <c r="AG20">
        <f ca="1"/>
        <v>2.1707222357668337</v>
      </c>
      <c r="AH20">
        <f ca="1"/>
        <v>2.1713276166054372</v>
      </c>
      <c r="AI20">
        <f ca="1"/>
        <v>2.1719457185963931</v>
      </c>
      <c r="AJ20">
        <f ca="1"/>
        <v>2.1725769062016225</v>
      </c>
      <c r="AK20">
        <f ca="1"/>
        <v>2.1732215122694916</v>
      </c>
      <c r="AL20">
        <f ca="1"/>
        <v>2.1738798386345621</v>
      </c>
      <c r="AM20">
        <f ca="1"/>
        <v>2.1745521568492823</v>
      </c>
      <c r="AN20">
        <f ca="1"/>
        <v>2.1752387090233842</v>
      </c>
      <c r="AO20">
        <f ca="1"/>
        <v>2.1759397087497034</v>
      </c>
      <c r="AP20">
        <f ca="1"/>
        <v>2.1766553420977832</v>
      </c>
      <c r="AQ20">
        <f ca="1"/>
        <v>2.1773857686589557</v>
      </c>
      <c r="AR20">
        <f ca="1"/>
        <v>2.1781311226287277</v>
      </c>
      <c r="AS20">
        <f ca="1"/>
        <v>2.1788915139141363</v>
      </c>
      <c r="AT20">
        <f ca="1"/>
        <v>2.1796670292554361</v>
      </c>
      <c r="AU20">
        <f ca="1"/>
        <v>2.1804577333529522</v>
      </c>
      <c r="AV20">
        <f ca="1"/>
        <v>2.1812636699912504</v>
      </c>
      <c r="AW20">
        <f ca="1"/>
        <v>2.1820848631539609</v>
      </c>
      <c r="AX20">
        <f ca="1"/>
        <v>2.1829213181236056</v>
      </c>
      <c r="AY20">
        <f ca="1"/>
        <v>2.1837730225617258</v>
      </c>
      <c r="AZ20">
        <f ca="1"/>
        <v>2.1846399475653877</v>
      </c>
      <c r="BA20">
        <f ca="1"/>
        <v>2.1855220486968743</v>
      </c>
      <c r="BB20">
        <f ca="1"/>
        <v>2.1864192669840024</v>
      </c>
      <c r="BC20">
        <f ca="1"/>
        <v>2.1873315298890343</v>
      </c>
      <c r="BD20">
        <f ca="1"/>
        <v>2.1882587522446593</v>
      </c>
      <c r="BE20">
        <f ca="1"/>
        <v>2.189200837155914</v>
      </c>
      <c r="BF20">
        <f ca="1"/>
        <v>2.1901576768673081</v>
      </c>
      <c r="BG20">
        <f ca="1"/>
        <v>2.1911291535947011</v>
      </c>
      <c r="BH20">
        <f ca="1"/>
        <v>2.1921151403217696</v>
      </c>
      <c r="BI20">
        <f ca="1"/>
        <v>2.1931155015611434</v>
      </c>
      <c r="BJ20" s="2">
        <f ca="1"/>
        <v>2.1941300940804638</v>
      </c>
      <c r="BK20">
        <f ca="1"/>
        <v>2.1951587675938069</v>
      </c>
      <c r="BL20">
        <f ca="1"/>
        <v>2.1962013654190531</v>
      </c>
      <c r="BM20">
        <f ca="1"/>
        <v>2.1972577251018852</v>
      </c>
      <c r="BN20">
        <f ca="1"/>
        <v>2.1983276790072162</v>
      </c>
      <c r="BO20">
        <f ca="1"/>
        <v>2.1994110548789143</v>
      </c>
      <c r="BP20">
        <f ca="1"/>
        <v>2.2005076763687481</v>
      </c>
      <c r="BQ20">
        <f ca="1"/>
        <v>2.2016173635355378</v>
      </c>
      <c r="BR20">
        <f ca="1"/>
        <v>2.2027399333155175</v>
      </c>
      <c r="BS20">
        <f ca="1"/>
        <v>2.2038751999649522</v>
      </c>
      <c r="BT20">
        <f ca="1"/>
        <v>2.2050229754760524</v>
      </c>
      <c r="BU20">
        <f ca="1"/>
        <v>2.2061830699672518</v>
      </c>
      <c r="BV20">
        <f ca="1"/>
        <v>2.2073552920488964</v>
      </c>
      <c r="BW20">
        <f ca="1"/>
        <v>2.2085394491654022</v>
      </c>
      <c r="BX20">
        <f ca="1"/>
        <v>2.2097353479149189</v>
      </c>
      <c r="BY20">
        <f ca="1"/>
        <v>2.2109427943475199</v>
      </c>
      <c r="BZ20">
        <f ca="1"/>
        <v>2.2121615942429269</v>
      </c>
      <c r="CA20">
        <f ca="1"/>
        <v>2.213391553368746</v>
      </c>
      <c r="CB20">
        <f ca="1"/>
        <v>2.2146324777201749</v>
      </c>
      <c r="CC20">
        <f ca="1"/>
        <v>2.2158841737421135</v>
      </c>
      <c r="CD20">
        <f ca="1"/>
        <v>2.2171464485345811</v>
      </c>
      <c r="CE20">
        <f ca="1"/>
        <v>2.2184191100423036</v>
      </c>
      <c r="CF20">
        <f ca="1"/>
        <v>2.2197019672293288</v>
      </c>
      <c r="CG20">
        <f ca="1"/>
        <v>2.220994830239472</v>
      </c>
      <c r="CH20">
        <f ca="1"/>
        <v>2.2222975105433824</v>
      </c>
      <c r="CI20">
        <f ca="1"/>
        <v>2.2236098210729702</v>
      </c>
      <c r="CJ20">
        <f ca="1"/>
        <v>2.2249315763439372</v>
      </c>
      <c r="CK20">
        <f ca="1"/>
        <v>2.2262625925670712</v>
      </c>
      <c r="CL20">
        <f ca="1"/>
        <v>2.2276026877489956</v>
      </c>
      <c r="CM20">
        <f ca="1"/>
        <v>2.2289516817829869</v>
      </c>
      <c r="CN20">
        <f ca="1"/>
        <v>2.2303093965304663</v>
      </c>
      <c r="CO20">
        <f ca="1"/>
        <v>2.2316756558937496</v>
      </c>
      <c r="CP20">
        <f ca="1"/>
        <v>2.2330502858805819</v>
      </c>
      <c r="CQ20">
        <f ca="1"/>
        <v>2.2344331146610075</v>
      </c>
      <c r="CR20">
        <f ca="1"/>
        <v>2.2358239726170397</v>
      </c>
      <c r="CS20">
        <f ca="1"/>
        <v>2.2372226923856222</v>
      </c>
      <c r="CT20">
        <f ca="1"/>
        <v>2.2386291088953176</v>
      </c>
      <c r="CU20">
        <f ca="1"/>
        <v>2.2400430593971512</v>
      </c>
      <c r="CV20">
        <f ca="1"/>
        <v>2.2414643834899999</v>
      </c>
      <c r="CW20">
        <f ca="1"/>
        <v>2.242892923140924</v>
      </c>
      <c r="CX20">
        <f ca="1"/>
        <v>2.2443285227007821</v>
      </c>
      <c r="CY20">
        <f ca="1"/>
        <v>2.245771028915478</v>
      </c>
      <c r="CZ20">
        <f ca="1"/>
        <v>2.2472202909331518</v>
      </c>
      <c r="DA20">
        <f ca="1"/>
        <v>2.2486761603076326</v>
      </c>
      <c r="DB20">
        <f ca="1"/>
        <v>2.2501384909984123</v>
      </c>
      <c r="DC20">
        <f ca="1"/>
        <v>2.2516071393674357</v>
      </c>
      <c r="DD20">
        <f ca="1"/>
        <v>2.2530819641729392</v>
      </c>
      <c r="DE20">
        <f ca="1"/>
        <v>2.2545628265605839</v>
      </c>
      <c r="DF20">
        <f ca="1"/>
        <v>2.2560495900521107</v>
      </c>
      <c r="DG20">
        <f ca="1"/>
        <v>2.2575421205317121</v>
      </c>
      <c r="DH20" s="2">
        <f ca="1"/>
        <v>2.2590402862303387</v>
      </c>
    </row>
    <row r="21" spans="2:112" x14ac:dyDescent="0.25">
      <c r="B21" t="s">
        <v>13</v>
      </c>
      <c r="C21">
        <f>Delta_t/delta_x</f>
        <v>6.9444444444444449E-3</v>
      </c>
      <c r="J21">
        <v>11</v>
      </c>
      <c r="K21">
        <f t="shared" si="6"/>
        <v>7.9199999999999982</v>
      </c>
      <c r="L21">
        <f t="shared" ca="1" si="3"/>
        <v>1.4400000000000013</v>
      </c>
      <c r="M21">
        <f ca="1"/>
        <v>1.44047697847167</v>
      </c>
      <c r="N21">
        <f ca="1"/>
        <v>1.4409706598785816</v>
      </c>
      <c r="O21">
        <f ca="1"/>
        <v>1.4414876692131402</v>
      </c>
      <c r="P21">
        <f ca="1"/>
        <v>1.4420336502858979</v>
      </c>
      <c r="Q21">
        <f ca="1"/>
        <v>1.4426133723831407</v>
      </c>
      <c r="R21">
        <f ca="1"/>
        <v>1.4432308263951761</v>
      </c>
      <c r="S21">
        <f ca="1"/>
        <v>1.4438893114148543</v>
      </c>
      <c r="T21">
        <f ca="1"/>
        <v>1.4445915127125182</v>
      </c>
      <c r="U21">
        <f ca="1"/>
        <v>1.4453395719089102</v>
      </c>
      <c r="V21">
        <f ca="1"/>
        <v>1.4461351500907569</v>
      </c>
      <c r="W21">
        <f ca="1"/>
        <v>1.4469794845440798</v>
      </c>
      <c r="X21">
        <f ca="1"/>
        <v>1.4478734397170849</v>
      </c>
      <c r="Y21">
        <f ca="1"/>
        <v>1.4488175529671483</v>
      </c>
      <c r="Z21">
        <f ca="1"/>
        <v>1.4498120755944062</v>
      </c>
      <c r="AA21">
        <f ca="1"/>
        <v>1.4508570096172939</v>
      </c>
      <c r="AB21" s="11">
        <f ca="1"/>
        <v>1.4519521407025744</v>
      </c>
      <c r="AC21">
        <f ca="1"/>
        <v>1.4530970676235868</v>
      </c>
      <c r="AD21">
        <f ca="1"/>
        <v>1.4542912285852405</v>
      </c>
      <c r="AE21">
        <f ca="1"/>
        <v>1.4555339247223422</v>
      </c>
      <c r="AF21">
        <f ca="1"/>
        <v>1.4568243410488861</v>
      </c>
      <c r="AG21">
        <f ca="1"/>
        <v>1.45816156510966</v>
      </c>
      <c r="AH21">
        <f ca="1"/>
        <v>1.4595446035617115</v>
      </c>
      <c r="AI21">
        <f ca="1"/>
        <v>1.4609723968916046</v>
      </c>
      <c r="AJ21">
        <f ca="1"/>
        <v>1.4624438324548124</v>
      </c>
      <c r="AK21">
        <f ca="1"/>
        <v>1.4639577560058297</v>
      </c>
      <c r="AL21">
        <f ca="1"/>
        <v>1.4655129818714869</v>
      </c>
      <c r="AM21">
        <f ca="1"/>
        <v>1.4671083019053439</v>
      </c>
      <c r="AN21">
        <f ca="1"/>
        <v>1.4687424933478086</v>
      </c>
      <c r="AO21">
        <f ca="1"/>
        <v>1.4704143257046378</v>
      </c>
      <c r="AP21">
        <f ca="1"/>
        <v>1.4721225667455933</v>
      </c>
      <c r="AQ21">
        <f ca="1"/>
        <v>1.4738659877151885</v>
      </c>
      <c r="AR21">
        <f ca="1"/>
        <v>1.4756433678385206</v>
      </c>
      <c r="AS21">
        <f ca="1"/>
        <v>1.4774534981971106</v>
      </c>
      <c r="AT21">
        <f ca="1"/>
        <v>1.4792951850423413</v>
      </c>
      <c r="AU21">
        <f ca="1"/>
        <v>1.4811672526074449</v>
      </c>
      <c r="AV21">
        <f ca="1"/>
        <v>1.4830685454729955</v>
      </c>
      <c r="AW21">
        <f ca="1"/>
        <v>1.4849979305354153</v>
      </c>
      <c r="AX21">
        <f ca="1"/>
        <v>1.4869542986230817</v>
      </c>
      <c r="AY21">
        <f ca="1"/>
        <v>1.4889365658001694</v>
      </c>
      <c r="AZ21">
        <f ca="1"/>
        <v>1.4909436743943263</v>
      </c>
      <c r="BA21">
        <f ca="1"/>
        <v>1.4929745937806438</v>
      </c>
      <c r="BB21">
        <f ca="1"/>
        <v>1.495028320951074</v>
      </c>
      <c r="BC21">
        <f ca="1"/>
        <v>1.4971038808954731</v>
      </c>
      <c r="BD21">
        <f ca="1"/>
        <v>1.4992003268177518</v>
      </c>
      <c r="BE21">
        <f ca="1"/>
        <v>1.5013167402081811</v>
      </c>
      <c r="BF21">
        <f ca="1"/>
        <v>1.5034522307906986</v>
      </c>
      <c r="BG21">
        <f ca="1"/>
        <v>1.5056059363620806</v>
      </c>
      <c r="BH21">
        <f ca="1"/>
        <v>1.5077770225380465</v>
      </c>
      <c r="BI21">
        <f ca="1"/>
        <v>1.5099646824197521</v>
      </c>
      <c r="BJ21" s="2">
        <f ca="1"/>
        <v>1.5121681361926607</v>
      </c>
      <c r="BK21">
        <f ca="1"/>
        <v>1.5143866306684768</v>
      </c>
      <c r="BL21">
        <f ca="1"/>
        <v>1.5166194387796279</v>
      </c>
      <c r="BM21">
        <f ca="1"/>
        <v>1.5188658590347368</v>
      </c>
      <c r="BN21">
        <f ca="1"/>
        <v>1.5211252149425336</v>
      </c>
      <c r="BO21">
        <f ca="1"/>
        <v>1.5233968544108274</v>
      </c>
      <c r="BP21">
        <f ca="1"/>
        <v>1.5256801491263532</v>
      </c>
      <c r="BQ21">
        <f ca="1"/>
        <v>1.5279744939206312</v>
      </c>
      <c r="BR21">
        <f ca="1"/>
        <v>1.5302793061263344</v>
      </c>
      <c r="BS21">
        <f ca="1"/>
        <v>1.5325940249281165</v>
      </c>
      <c r="BT21">
        <f ca="1"/>
        <v>1.5349181107113252</v>
      </c>
      <c r="BU21">
        <f ca="1"/>
        <v>1.5372510444116012</v>
      </c>
      <c r="BV21">
        <f ca="1"/>
        <v>1.5395923268679366</v>
      </c>
      <c r="BW21">
        <f ca="1"/>
        <v>1.5419414781814236</v>
      </c>
      <c r="BX21">
        <f ca="1"/>
        <v>1.5442980370815926</v>
      </c>
      <c r="BY21">
        <f ca="1"/>
        <v>1.5466615603019565</v>
      </c>
      <c r="BZ21">
        <f ca="1"/>
        <v>1.5490316219661178</v>
      </c>
      <c r="CA21">
        <f ca="1"/>
        <v>1.5514078129855822</v>
      </c>
      <c r="CB21">
        <f ca="1"/>
        <v>1.5537897404701952</v>
      </c>
      <c r="CC21">
        <f ca="1"/>
        <v>1.5561770271519697</v>
      </c>
      <c r="CD21">
        <f ca="1"/>
        <v>1.5585693108228944</v>
      </c>
      <c r="CE21">
        <f ca="1"/>
        <v>1.5609662437871803</v>
      </c>
      <c r="CF21">
        <f ca="1"/>
        <v>1.5633674923282803</v>
      </c>
      <c r="CG21">
        <f ca="1"/>
        <v>1.5657727361909097</v>
      </c>
      <c r="CH21">
        <f ca="1"/>
        <v>1.5681816680782004</v>
      </c>
      <c r="CI21">
        <f ca="1"/>
        <v>1.5705939931640431</v>
      </c>
      <c r="CJ21">
        <f ca="1"/>
        <v>1.57300942862059</v>
      </c>
      <c r="CK21">
        <f ca="1"/>
        <v>1.5754277031608461</v>
      </c>
      <c r="CL21">
        <f ca="1"/>
        <v>1.5778485565962082</v>
      </c>
      <c r="CM21">
        <f ca="1"/>
        <v>1.5802717394087746</v>
      </c>
      <c r="CN21">
        <f ca="1"/>
        <v>1.5826970123382087</v>
      </c>
      <c r="CO21">
        <f ca="1"/>
        <v>1.5851241459829026</v>
      </c>
      <c r="CP21">
        <f ca="1"/>
        <v>1.5875529204151704</v>
      </c>
      <c r="CQ21">
        <f ca="1"/>
        <v>1.5899831248101621</v>
      </c>
      <c r="CR21">
        <f ca="1"/>
        <v>1.5924145570881929</v>
      </c>
      <c r="CS21">
        <f ca="1"/>
        <v>1.5948470235701471</v>
      </c>
      <c r="CT21">
        <f ca="1"/>
        <v>1.5972803386456222</v>
      </c>
      <c r="CU21">
        <f ca="1"/>
        <v>1.5997143244534582</v>
      </c>
      <c r="CV21">
        <f ca="1"/>
        <v>1.6021488105743</v>
      </c>
      <c r="CW21">
        <f ca="1"/>
        <v>1.604583633734838</v>
      </c>
      <c r="CX21">
        <f ca="1"/>
        <v>1.6070186375233595</v>
      </c>
      <c r="CY21">
        <f ca="1"/>
        <v>1.6094536721162647</v>
      </c>
      <c r="CZ21">
        <f ca="1"/>
        <v>1.6118885940151804</v>
      </c>
      <c r="DA21">
        <f ca="1"/>
        <v>1.6143232657943229</v>
      </c>
      <c r="DB21">
        <f ca="1"/>
        <v>1.6167575558577658</v>
      </c>
      <c r="DC21">
        <f ca="1"/>
        <v>1.6191913382062593</v>
      </c>
      <c r="DD21">
        <f ca="1"/>
        <v>1.6216244922132763</v>
      </c>
      <c r="DE21">
        <f ca="1"/>
        <v>1.6240569024099438</v>
      </c>
      <c r="DF21">
        <f ca="1"/>
        <v>1.6264884582785459</v>
      </c>
      <c r="DG21">
        <f ca="1"/>
        <v>1.6289190540542735</v>
      </c>
      <c r="DH21" s="2">
        <f ca="1"/>
        <v>1.6313485885349241</v>
      </c>
    </row>
    <row r="22" spans="2:112" x14ac:dyDescent="0.25">
      <c r="J22">
        <v>12</v>
      </c>
      <c r="K22">
        <f t="shared" si="6"/>
        <v>8.6399999999999988</v>
      </c>
      <c r="L22">
        <f t="shared" ca="1" si="3"/>
        <v>0.72000000000000064</v>
      </c>
      <c r="M22">
        <f ca="1"/>
        <v>0.72090106160668543</v>
      </c>
      <c r="N22">
        <f ca="1"/>
        <v>0.72219346640708271</v>
      </c>
      <c r="O22">
        <f ca="1"/>
        <v>0.72383923753166945</v>
      </c>
      <c r="P22">
        <f ca="1"/>
        <v>0.72580380574539705</v>
      </c>
      <c r="Q22">
        <f ca="1"/>
        <v>0.72805570553985444</v>
      </c>
      <c r="R22">
        <f ca="1"/>
        <v>0.73056629850444588</v>
      </c>
      <c r="S22">
        <f ca="1"/>
        <v>0.73330952150414808</v>
      </c>
      <c r="T22">
        <f ca="1"/>
        <v>0.7362616574179407</v>
      </c>
      <c r="U22">
        <f ca="1"/>
        <v>0.7394011263975333</v>
      </c>
      <c r="V22">
        <f ca="1"/>
        <v>0.74270829579252362</v>
      </c>
      <c r="W22">
        <f ca="1"/>
        <v>0.74616530705738948</v>
      </c>
      <c r="X22">
        <f ca="1"/>
        <v>0.74975591810935927</v>
      </c>
      <c r="Y22">
        <f ca="1"/>
        <v>0.75346535974566697</v>
      </c>
      <c r="Z22">
        <f ca="1"/>
        <v>0.75728020485533265</v>
      </c>
      <c r="AA22">
        <f ca="1"/>
        <v>0.76118824927556994</v>
      </c>
      <c r="AB22" s="11">
        <f ca="1"/>
        <v>0.76517840324733866</v>
      </c>
      <c r="AC22">
        <f ca="1"/>
        <v>0.76924059251937382</v>
      </c>
      <c r="AD22">
        <f ca="1"/>
        <v>0.77336566823615971</v>
      </c>
      <c r="AE22">
        <f ca="1"/>
        <v>0.77754532482355287</v>
      </c>
      <c r="AF22">
        <f ca="1"/>
        <v>0.78177202515684419</v>
      </c>
      <c r="AG22">
        <f ca="1"/>
        <v>0.78603893236063704</v>
      </c>
      <c r="AH22">
        <f ca="1"/>
        <v>0.79033984764861342</v>
      </c>
      <c r="AI22">
        <f ca="1"/>
        <v>0.79466915366460089</v>
      </c>
      <c r="AJ22">
        <f ca="1"/>
        <v>0.79902176283483817</v>
      </c>
      <c r="AK22">
        <f ca="1"/>
        <v>0.80339307028541207</v>
      </c>
      <c r="AL22">
        <f ca="1"/>
        <v>0.80777891091890663</v>
      </c>
      <c r="AM22">
        <f ca="1"/>
        <v>0.81217552028073781</v>
      </c>
      <c r="AN22">
        <f ca="1"/>
        <v>0.81657949887877668</v>
      </c>
      <c r="AO22">
        <f ca="1"/>
        <v>0.82098777964999214</v>
      </c>
      <c r="AP22">
        <f ca="1"/>
        <v>0.82539759829524528</v>
      </c>
      <c r="AQ22">
        <f ca="1"/>
        <v>0.82980646622829712</v>
      </c>
      <c r="AR22">
        <f ca="1"/>
        <v>0.83421214590776338</v>
      </c>
      <c r="AS22">
        <f ca="1"/>
        <v>0.83861262834138295</v>
      </c>
      <c r="AT22">
        <f ca="1"/>
        <v>0.84300611257073865</v>
      </c>
      <c r="AU22">
        <f ca="1"/>
        <v>0.84739098696164927</v>
      </c>
      <c r="AV22">
        <f ca="1"/>
        <v>0.85176581214100144</v>
      </c>
      <c r="AW22">
        <f ca="1"/>
        <v>0.85612930543493992</v>
      </c>
      <c r="AX22">
        <f ca="1"/>
        <v>0.86048032667621344</v>
      </c>
      <c r="AY22">
        <f ca="1"/>
        <v>0.8648178652602021</v>
      </c>
      <c r="AZ22">
        <f ca="1"/>
        <v>0.86914102833983053</v>
      </c>
      <c r="BA22">
        <f ca="1"/>
        <v>0.87344903005928465</v>
      </c>
      <c r="BB22">
        <f ca="1"/>
        <v>0.87774118173531368</v>
      </c>
      <c r="BC22">
        <f ca="1"/>
        <v>0.88201688290295377</v>
      </c>
      <c r="BD22">
        <f ca="1"/>
        <v>0.88627561314985481</v>
      </c>
      <c r="BE22">
        <f ca="1"/>
        <v>0.89051692467008126</v>
      </c>
      <c r="BF22">
        <f ca="1"/>
        <v>0.89474043547435522</v>
      </c>
      <c r="BG22">
        <f ca="1"/>
        <v>0.89894582319925487</v>
      </c>
      <c r="BH22">
        <f ca="1"/>
        <v>0.90313281946294743</v>
      </c>
      <c r="BI22">
        <f ca="1"/>
        <v>0.90730120471963971</v>
      </c>
      <c r="BJ22" s="2">
        <f ca="1"/>
        <v>0.91145080356913366</v>
      </c>
      <c r="BK22">
        <f ca="1"/>
        <v>0.91558148048170329</v>
      </c>
      <c r="BL22">
        <f ca="1"/>
        <v>0.91969313590199775</v>
      </c>
      <c r="BM22">
        <f ca="1"/>
        <v>0.92378570269885596</v>
      </c>
      <c r="BN22">
        <f ca="1"/>
        <v>0.9278591429308235</v>
      </c>
      <c r="BO22">
        <f ca="1"/>
        <v>0.93191344489979877</v>
      </c>
      <c r="BP22">
        <f ca="1"/>
        <v>0.9359486204676557</v>
      </c>
      <c r="BQ22">
        <f ca="1"/>
        <v>0.93996470261288234</v>
      </c>
      <c r="BR22">
        <f ca="1"/>
        <v>0.94396174320628146</v>
      </c>
      <c r="BS22">
        <f ca="1"/>
        <v>0.94793981098661062</v>
      </c>
      <c r="BT22">
        <f ca="1"/>
        <v>0.9518989897187049</v>
      </c>
      <c r="BU22">
        <f ca="1"/>
        <v>0.9558393765181471</v>
      </c>
      <c r="BV22">
        <f ca="1"/>
        <v>0.95976108032794116</v>
      </c>
      <c r="BW22">
        <f ca="1"/>
        <v>0.9636642205339061</v>
      </c>
      <c r="BX22">
        <f ca="1"/>
        <v>0.96754892570667073</v>
      </c>
      <c r="BY22">
        <f ca="1"/>
        <v>0.97141533245919531</v>
      </c>
      <c r="BZ22">
        <f ca="1"/>
        <v>0.97526358440971594</v>
      </c>
      <c r="CA22">
        <f ca="1"/>
        <v>0.97909383124088201</v>
      </c>
      <c r="CB22">
        <f ca="1"/>
        <v>0.98290622784665949</v>
      </c>
      <c r="CC22">
        <f ca="1"/>
        <v>0.98670093355930388</v>
      </c>
      <c r="CD22">
        <f ca="1"/>
        <v>0.99047811144937603</v>
      </c>
      <c r="CE22">
        <f ca="1"/>
        <v>0.99423792769238284</v>
      </c>
      <c r="CF22">
        <f ca="1"/>
        <v>0.99798055099617988</v>
      </c>
      <c r="CG22">
        <f ca="1"/>
        <v>1.0017061520837862</v>
      </c>
      <c r="CH22">
        <f ca="1"/>
        <v>1.0054149032267197</v>
      </c>
      <c r="CI22">
        <f ca="1"/>
        <v>1.0091069778243871</v>
      </c>
      <c r="CJ22">
        <f ca="1"/>
        <v>1.0127825500254544</v>
      </c>
      <c r="CK22">
        <f ca="1"/>
        <v>1.0164417943874693</v>
      </c>
      <c r="CL22">
        <f ca="1"/>
        <v>1.020084885571336</v>
      </c>
      <c r="CM22">
        <f ca="1"/>
        <v>1.0237119980675338</v>
      </c>
      <c r="CN22">
        <f ca="1"/>
        <v>1.0273233059512421</v>
      </c>
      <c r="CO22">
        <f ca="1"/>
        <v>1.0309189826637815</v>
      </c>
      <c r="CP22">
        <f ca="1"/>
        <v>1.0344992008180038</v>
      </c>
      <c r="CQ22">
        <f ca="1"/>
        <v>1.038064132025466</v>
      </c>
      <c r="CR22">
        <f ca="1"/>
        <v>1.0416139467434191</v>
      </c>
      <c r="CS22">
        <f ca="1"/>
        <v>1.0451488141398062</v>
      </c>
      <c r="CT22">
        <f ca="1"/>
        <v>1.0486689019746236</v>
      </c>
      <c r="CU22">
        <f ca="1"/>
        <v>1.0521743764961462</v>
      </c>
      <c r="CV22">
        <f ca="1"/>
        <v>1.0556654023506367</v>
      </c>
      <c r="CW22">
        <f ca="1"/>
        <v>1.0591421425042964</v>
      </c>
      <c r="CX22">
        <f ca="1"/>
        <v>1.0626047581763045</v>
      </c>
      <c r="CY22">
        <f ca="1"/>
        <v>1.0660534087819087</v>
      </c>
      <c r="CZ22">
        <f ca="1"/>
        <v>1.0694882518846123</v>
      </c>
      <c r="DA22">
        <f ca="1"/>
        <v>1.0729094431565873</v>
      </c>
      <c r="DB22">
        <f ca="1"/>
        <v>1.0763171363465245</v>
      </c>
      <c r="DC22">
        <f ca="1"/>
        <v>1.0797114832541905</v>
      </c>
      <c r="DD22">
        <f ca="1"/>
        <v>1.0830926337110396</v>
      </c>
      <c r="DE22">
        <f ca="1"/>
        <v>1.0864607355662741</v>
      </c>
      <c r="DF22">
        <f ca="1"/>
        <v>1.0898159346778047</v>
      </c>
      <c r="DG22">
        <f ca="1"/>
        <v>1.0931583749076139</v>
      </c>
      <c r="DH22" s="2">
        <f ca="1"/>
        <v>1.0964881981210632</v>
      </c>
    </row>
    <row r="23" spans="2:112" x14ac:dyDescent="0.25">
      <c r="B23" t="s">
        <v>20</v>
      </c>
      <c r="C23">
        <v>0.7</v>
      </c>
      <c r="J23">
        <v>13</v>
      </c>
      <c r="K23" s="16">
        <f t="shared" si="6"/>
        <v>9.36</v>
      </c>
      <c r="L23">
        <f t="shared" ca="1" si="3"/>
        <v>0</v>
      </c>
      <c r="M23">
        <f ca="1"/>
        <v>1.9097171118792729E-2</v>
      </c>
      <c r="N23">
        <f ca="1"/>
        <v>3.725752626870165E-2</v>
      </c>
      <c r="O23">
        <f ca="1"/>
        <v>5.4550938544867991E-2</v>
      </c>
      <c r="P23">
        <f ca="1"/>
        <v>7.1041482149447513E-2</v>
      </c>
      <c r="Q23">
        <f ca="1"/>
        <v>8.6787939031979164E-2</v>
      </c>
      <c r="R23">
        <f ca="1"/>
        <v>0.10184425983480368</v>
      </c>
      <c r="S23">
        <f ca="1"/>
        <v>0.11625998336065294</v>
      </c>
      <c r="T23">
        <f ca="1"/>
        <v>0.13008061838307791</v>
      </c>
      <c r="U23">
        <f ca="1"/>
        <v>0.14334799126180475</v>
      </c>
      <c r="V23">
        <f ca="1"/>
        <v>0.15610056250073195</v>
      </c>
      <c r="W23">
        <f ca="1"/>
        <v>0.16837371509279508</v>
      </c>
      <c r="X23">
        <f ca="1"/>
        <v>0.18020001723034557</v>
      </c>
      <c r="Y23">
        <f ca="1"/>
        <v>0.19160946171932333</v>
      </c>
      <c r="Z23">
        <f ca="1"/>
        <v>0.20262968421791527</v>
      </c>
      <c r="AA23">
        <f ca="1"/>
        <v>0.21328616222340022</v>
      </c>
      <c r="AB23" s="11">
        <f ca="1"/>
        <v>0.22360239655249578</v>
      </c>
      <c r="AC23">
        <f ca="1"/>
        <v>0.2336000768989705</v>
      </c>
      <c r="AD23">
        <f ca="1"/>
        <v>0.24329923290594291</v>
      </c>
      <c r="AE23">
        <f ca="1"/>
        <v>0.25271837205771097</v>
      </c>
      <c r="AF23">
        <f ca="1"/>
        <v>0.26187460557582148</v>
      </c>
      <c r="AG23">
        <f ca="1"/>
        <v>0.27078376339521687</v>
      </c>
      <c r="AH23">
        <f ca="1"/>
        <v>0.27946049919760735</v>
      </c>
      <c r="AI23">
        <f ca="1"/>
        <v>0.28791838638975514</v>
      </c>
      <c r="AJ23">
        <f ca="1"/>
        <v>0.29617000583322944</v>
      </c>
      <c r="AK23">
        <f ca="1"/>
        <v>0.30422702605862428</v>
      </c>
      <c r="AL23">
        <f ca="1"/>
        <v>0.31210027663050205</v>
      </c>
      <c r="AM23">
        <f ca="1"/>
        <v>0.31979981526878437</v>
      </c>
      <c r="AN23">
        <f ca="1"/>
        <v>0.3273349892773873</v>
      </c>
      <c r="AO23">
        <f ca="1"/>
        <v>0.33471449178104334</v>
      </c>
      <c r="AP23">
        <f ca="1"/>
        <v>0.34194641322601199</v>
      </c>
      <c r="AQ23">
        <f ca="1"/>
        <v>0.34903828855929958</v>
      </c>
      <c r="AR23">
        <f ca="1"/>
        <v>0.355997140463716</v>
      </c>
      <c r="AS23">
        <f ca="1"/>
        <v>0.36282951899222182</v>
      </c>
      <c r="AT23">
        <f ca="1"/>
        <v>0.36954153791425681</v>
      </c>
      <c r="AU23">
        <f ca="1"/>
        <v>0.37613890805878891</v>
      </c>
      <c r="AV23">
        <f ca="1"/>
        <v>0.3826269679134271</v>
      </c>
      <c r="AW23">
        <f ca="1"/>
        <v>0.3890107117158626</v>
      </c>
      <c r="AX23">
        <f ca="1"/>
        <v>0.39529481525292015</v>
      </c>
      <c r="AY23">
        <f ca="1"/>
        <v>0.40148365956343252</v>
      </c>
      <c r="AZ23">
        <f ca="1"/>
        <v>0.40758135272380386</v>
      </c>
      <c r="BA23">
        <f ca="1"/>
        <v>0.41359174987935687</v>
      </c>
      <c r="BB23">
        <f ca="1"/>
        <v>0.41951847167020767</v>
      </c>
      <c r="BC23">
        <f ca="1"/>
        <v>0.42536492118736091</v>
      </c>
      <c r="BD23">
        <f ca="1"/>
        <v>0.43113429958283317</v>
      </c>
      <c r="BE23">
        <f ca="1"/>
        <v>0.4368296204468064</v>
      </c>
      <c r="BF23">
        <f ca="1"/>
        <v>0.44245372305496156</v>
      </c>
      <c r="BG23">
        <f ca="1"/>
        <v>0.44800928458018768</v>
      </c>
      <c r="BH23">
        <f ca="1"/>
        <v>0.45349883135469293</v>
      </c>
      <c r="BI23">
        <f ca="1"/>
        <v>0.45892474926111099</v>
      </c>
      <c r="BJ23" s="2">
        <f ca="1"/>
        <v>0.46428929332442248</v>
      </c>
      <c r="BK23">
        <f ca="1"/>
        <v>0.46959459657033414</v>
      </c>
      <c r="BL23">
        <f ca="1"/>
        <v>0.47484267821013693</v>
      </c>
      <c r="BM23">
        <f ca="1"/>
        <v>0.48003545120692676</v>
      </c>
      <c r="BN23">
        <f ca="1"/>
        <v>0.48517472927340144</v>
      </c>
      <c r="BO23">
        <f ca="1"/>
        <v>0.49026223334717467</v>
      </c>
      <c r="BP23">
        <f ca="1"/>
        <v>0.49529959758565895</v>
      </c>
      <c r="BQ23">
        <f ca="1"/>
        <v>0.50028837491901701</v>
      </c>
      <c r="BR23">
        <f ca="1"/>
        <v>0.50523004219643874</v>
      </c>
      <c r="BS23">
        <f ca="1"/>
        <v>0.51012600495804339</v>
      </c>
      <c r="BT23">
        <f ca="1"/>
        <v>0.51497760186200248</v>
      </c>
      <c r="BU23">
        <f ca="1"/>
        <v>0.51978610879401443</v>
      </c>
      <c r="BV23">
        <f ca="1"/>
        <v>0.52455274268400309</v>
      </c>
      <c r="BW23">
        <f ca="1"/>
        <v>0.5292786650528577</v>
      </c>
      <c r="BX23">
        <f ca="1"/>
        <v>0.53396498531014402</v>
      </c>
      <c r="BY23">
        <f ca="1"/>
        <v>0.53861276382199819</v>
      </c>
      <c r="BZ23">
        <f ca="1"/>
        <v>0.54322301476684098</v>
      </c>
      <c r="CA23">
        <f ca="1"/>
        <v>0.54779670879510933</v>
      </c>
      <c r="CB23">
        <f ca="1"/>
        <v>0.55233477550788412</v>
      </c>
      <c r="CC23">
        <f ca="1"/>
        <v>0.55683810576809123</v>
      </c>
      <c r="CD23">
        <f ca="1"/>
        <v>0.5613075538568465</v>
      </c>
      <c r="CE23">
        <f ca="1"/>
        <v>0.56574393948650459</v>
      </c>
      <c r="CF23">
        <f ca="1"/>
        <v>0.57014804968104993</v>
      </c>
      <c r="CG23">
        <f ca="1"/>
        <v>0.57452064053361707</v>
      </c>
      <c r="CH23">
        <f ca="1"/>
        <v>0.57886243885015087</v>
      </c>
      <c r="CI23">
        <f ca="1"/>
        <v>0.58317414368750775</v>
      </c>
      <c r="CJ23">
        <f ca="1"/>
        <v>0.58745642779364382</v>
      </c>
      <c r="CK23">
        <f ca="1"/>
        <v>0.59170993895693602</v>
      </c>
      <c r="CL23">
        <f ca="1"/>
        <v>0.59593530127113747</v>
      </c>
      <c r="CM23">
        <f ca="1"/>
        <v>0.60013311632195843</v>
      </c>
      <c r="CN23">
        <f ca="1"/>
        <v>0.60430396430080469</v>
      </c>
      <c r="CO23">
        <f ca="1"/>
        <v>0.60844840505077891</v>
      </c>
      <c r="CP23">
        <f ca="1"/>
        <v>0.6125669790496624</v>
      </c>
      <c r="CQ23">
        <f ca="1"/>
        <v>0.61666020833423074</v>
      </c>
      <c r="CR23">
        <f ca="1"/>
        <v>0.62072859736993169</v>
      </c>
      <c r="CS23">
        <f ca="1"/>
        <v>0.62477263386964998</v>
      </c>
      <c r="CT23">
        <f ca="1"/>
        <v>0.62879278956500129</v>
      </c>
      <c r="CU23">
        <f ca="1"/>
        <v>0.63278952093334406</v>
      </c>
      <c r="CV23">
        <f ca="1"/>
        <v>0.63676326988346277</v>
      </c>
      <c r="CW23">
        <f ca="1"/>
        <v>0.64071446440265167</v>
      </c>
      <c r="CX23">
        <f ca="1"/>
        <v>0.6446435191677391</v>
      </c>
      <c r="CY23">
        <f ca="1"/>
        <v>0.64855083612239539</v>
      </c>
      <c r="CZ23">
        <f ca="1"/>
        <v>0.65243680502290835</v>
      </c>
      <c r="DA23">
        <f ca="1"/>
        <v>0.65630180395444404</v>
      </c>
      <c r="DB23">
        <f ca="1"/>
        <v>0.6601461998196726</v>
      </c>
      <c r="DC23">
        <f ca="1"/>
        <v>0.66397034880150241</v>
      </c>
      <c r="DD23">
        <f ca="1"/>
        <v>0.66777459680154116</v>
      </c>
      <c r="DE23">
        <f ca="1"/>
        <v>0.67155927985579322</v>
      </c>
      <c r="DF23">
        <f ca="1"/>
        <v>0.67532472452899195</v>
      </c>
      <c r="DG23">
        <f ca="1"/>
        <v>0.67907124828887278</v>
      </c>
      <c r="DH23" s="2">
        <f ca="1"/>
        <v>0.68279915986159889</v>
      </c>
    </row>
    <row r="24" spans="2:112" x14ac:dyDescent="0.25">
      <c r="J24">
        <v>14</v>
      </c>
      <c r="K24">
        <f t="shared" si="6"/>
        <v>10.08</v>
      </c>
      <c r="L24">
        <f t="shared" ca="1" si="3"/>
        <v>0</v>
      </c>
      <c r="M24">
        <f ca="1"/>
        <v>5.5791029836017739E-4</v>
      </c>
      <c r="N24">
        <f ca="1"/>
        <v>1.6151471895197284E-3</v>
      </c>
      <c r="O24">
        <f ca="1"/>
        <v>3.1188956928814723E-3</v>
      </c>
      <c r="P24">
        <f ca="1"/>
        <v>5.0215435910210644E-3</v>
      </c>
      <c r="Q24">
        <f ca="1"/>
        <v>7.2801713681913795E-3</v>
      </c>
      <c r="R24">
        <f ca="1"/>
        <v>9.8560924764929565E-3</v>
      </c>
      <c r="S24">
        <f ca="1"/>
        <v>1.2714438918203326E-2</v>
      </c>
      <c r="T24">
        <f ca="1"/>
        <v>1.5823787636791434E-2</v>
      </c>
      <c r="U24">
        <f ca="1"/>
        <v>1.9155823661958223E-2</v>
      </c>
      <c r="V24">
        <f ca="1"/>
        <v>2.2685036360900687E-2</v>
      </c>
      <c r="W24">
        <f ca="1"/>
        <v>2.6388445513608132E-2</v>
      </c>
      <c r="X24">
        <f ca="1"/>
        <v>3.024535425859122E-2</v>
      </c>
      <c r="Y24">
        <f ca="1"/>
        <v>3.4237126250804224E-2</v>
      </c>
      <c r="Z24">
        <f ca="1"/>
        <v>3.8346984639044825E-2</v>
      </c>
      <c r="AA24">
        <f ca="1"/>
        <v>4.2559830708849028E-2</v>
      </c>
      <c r="AB24" s="11">
        <f ca="1"/>
        <v>4.6862080251572159E-2</v>
      </c>
      <c r="AC24">
        <f ca="1"/>
        <v>5.1241515913410647E-2</v>
      </c>
      <c r="AD24">
        <f ca="1"/>
        <v>5.5687153951770936E-2</v>
      </c>
      <c r="AE24">
        <f ca="1"/>
        <v>6.0189123982602982E-2</v>
      </c>
      <c r="AF24">
        <f ca="1"/>
        <v>6.47385604428561E-2</v>
      </c>
      <c r="AG24">
        <f ca="1"/>
        <v>6.9327504618672472E-2</v>
      </c>
      <c r="AH24">
        <f ca="1"/>
        <v>7.3948816203734127E-2</v>
      </c>
      <c r="AI24">
        <f ca="1"/>
        <v>7.8596093454601265E-2</v>
      </c>
      <c r="AJ24">
        <f ca="1"/>
        <v>8.3263601102073925E-2</v>
      </c>
      <c r="AK24">
        <f ca="1"/>
        <v>8.794620526060605E-2</v>
      </c>
      <c r="AL24">
        <f ca="1"/>
        <v>9.2639314652527491E-2</v>
      </c>
      <c r="AM24">
        <f ca="1"/>
        <v>9.7338827531117694E-2</v>
      </c>
      <c r="AN24">
        <f ca="1"/>
        <v>0.10204108374717401</v>
      </c>
      <c r="AO24">
        <f ca="1"/>
        <v>0.10674282145829657</v>
      </c>
      <c r="AP24">
        <f ca="1"/>
        <v>0.11144113802927658</v>
      </c>
      <c r="AQ24">
        <f ca="1"/>
        <v>0.11613345471626789</v>
      </c>
      <c r="AR24">
        <f ca="1"/>
        <v>0.1208174847673288</v>
      </c>
      <c r="AS24">
        <f ca="1"/>
        <v>0.12549120460788235</v>
      </c>
      <c r="AT24">
        <f ca="1"/>
        <v>0.13015282781205234</v>
      </c>
      <c r="AU24">
        <f ca="1"/>
        <v>0.13480078159004283</v>
      </c>
      <c r="AV24">
        <f ca="1"/>
        <v>0.1394336855480596</v>
      </c>
      <c r="AW24">
        <f ca="1"/>
        <v>0.14405033250101104</v>
      </c>
      <c r="AX24">
        <f ca="1"/>
        <v>0.14864967113962904</v>
      </c>
      <c r="AY24">
        <f ca="1"/>
        <v>0.15323079037294965</v>
      </c>
      <c r="AZ24">
        <f ca="1"/>
        <v>0.15779290518449962</v>
      </c>
      <c r="BA24">
        <f ca="1"/>
        <v>0.16233534385623283</v>
      </c>
      <c r="BB24">
        <f ca="1"/>
        <v>0.16685753642842199</v>
      </c>
      <c r="BC24">
        <f ca="1"/>
        <v>0.17135900427648509</v>
      </c>
      <c r="BD24">
        <f ca="1"/>
        <v>0.17583935069725279</v>
      </c>
      <c r="BE24">
        <f ca="1"/>
        <v>0.18029825240758274</v>
      </c>
      <c r="BF24">
        <f ca="1"/>
        <v>0.184735451867613</v>
      </c>
      <c r="BG24">
        <f ca="1"/>
        <v>0.1891507503494172</v>
      </c>
      <c r="BH24">
        <f ca="1"/>
        <v>0.19354400167946997</v>
      </c>
      <c r="BI24">
        <f ca="1"/>
        <v>0.19791510659023409</v>
      </c>
      <c r="BJ24" s="2">
        <f ca="1"/>
        <v>0.20226400762241156</v>
      </c>
      <c r="BK24">
        <f ca="1"/>
        <v>0.20659068452502791</v>
      </c>
      <c r="BL24">
        <f ca="1"/>
        <v>0.21089515010559975</v>
      </c>
      <c r="BM24">
        <f ca="1"/>
        <v>0.21517744648722451</v>
      </c>
      <c r="BN24">
        <f ca="1"/>
        <v>0.21943764173357408</v>
      </c>
      <c r="BO24">
        <f ca="1"/>
        <v>0.22367582680652048</v>
      </c>
      <c r="BP24">
        <f ca="1"/>
        <v>0.22789211282450109</v>
      </c>
      <c r="BQ24">
        <f ca="1"/>
        <v>0.23208662859278689</v>
      </c>
      <c r="BR24">
        <f ca="1"/>
        <v>0.2362595183795799</v>
      </c>
      <c r="BS24">
        <f ca="1"/>
        <v>0.24041093991435725</v>
      </c>
      <c r="BT24">
        <f ca="1"/>
        <v>0.24454106258713795</v>
      </c>
      <c r="BU24">
        <f ca="1"/>
        <v>0.24865006582938304</v>
      </c>
      <c r="BV24">
        <f ca="1"/>
        <v>0.25273813765908326</v>
      </c>
      <c r="BW24">
        <f ca="1"/>
        <v>0.2568054733742543</v>
      </c>
      <c r="BX24">
        <f ca="1"/>
        <v>0.2608522743805628</v>
      </c>
      <c r="BY24">
        <f ca="1"/>
        <v>0.26487874714017068</v>
      </c>
      <c r="BZ24">
        <f ca="1"/>
        <v>0.26888510223011192</v>
      </c>
      <c r="CA24">
        <f ca="1"/>
        <v>0.27287155349963499</v>
      </c>
      <c r="CB24">
        <f ca="1"/>
        <v>0.27683831731694436</v>
      </c>
      <c r="CC24">
        <f ca="1"/>
        <v>0.28078561189668955</v>
      </c>
      <c r="CD24">
        <f ca="1"/>
        <v>0.2847136567003723</v>
      </c>
      <c r="CE24">
        <f ca="1"/>
        <v>0.28862267190258739</v>
      </c>
      <c r="CF24">
        <f ca="1"/>
        <v>0.29251287791668679</v>
      </c>
      <c r="CG24">
        <f ca="1"/>
        <v>0.29638449497406738</v>
      </c>
      <c r="CH24">
        <f ca="1"/>
        <v>0.3002377427518339</v>
      </c>
      <c r="CI24">
        <f ca="1"/>
        <v>0.30407284004408758</v>
      </c>
      <c r="CJ24">
        <f ca="1"/>
        <v>0.30789000447254344</v>
      </c>
      <c r="CK24">
        <f ca="1"/>
        <v>0.31168945223258937</v>
      </c>
      <c r="CL24">
        <f ca="1"/>
        <v>0.31547139787126832</v>
      </c>
      <c r="CM24">
        <f ca="1"/>
        <v>0.31923605409400035</v>
      </c>
      <c r="CN24">
        <f ca="1"/>
        <v>0.32298363159716714</v>
      </c>
      <c r="CO24">
        <f ca="1"/>
        <v>0.32671433892395196</v>
      </c>
      <c r="CP24">
        <f ca="1"/>
        <v>0.33042838234108118</v>
      </c>
      <c r="CQ24">
        <f ca="1"/>
        <v>0.33412596573433417</v>
      </c>
      <c r="CR24">
        <f ca="1"/>
        <v>0.33780729052089642</v>
      </c>
      <c r="CS24">
        <f ca="1"/>
        <v>0.34147255557681111</v>
      </c>
      <c r="CT24">
        <f ca="1"/>
        <v>0.3451219571779553</v>
      </c>
      <c r="CU24">
        <f ca="1"/>
        <v>0.34875568895311476</v>
      </c>
      <c r="CV24">
        <f ca="1"/>
        <v>0.35237394184787152</v>
      </c>
      <c r="CW24">
        <f ca="1"/>
        <v>0.35597690409813959</v>
      </c>
      <c r="CX24">
        <f ca="1"/>
        <v>0.35956476121229791</v>
      </c>
      <c r="CY24">
        <f ca="1"/>
        <v>0.36313769596097228</v>
      </c>
      <c r="CZ24">
        <f ca="1"/>
        <v>0.36669588837360811</v>
      </c>
      <c r="DA24">
        <f ca="1"/>
        <v>0.37023951574106012</v>
      </c>
      <c r="DB24">
        <f ca="1"/>
        <v>0.37376875262350145</v>
      </c>
      <c r="DC24">
        <f ca="1"/>
        <v>0.37728377086302201</v>
      </c>
      <c r="DD24">
        <f ca="1"/>
        <v>0.38078473960034742</v>
      </c>
      <c r="DE24">
        <f ca="1"/>
        <v>0.38427182529516873</v>
      </c>
      <c r="DF24">
        <f ca="1"/>
        <v>0.38774519174961902</v>
      </c>
      <c r="DG24">
        <f ca="1"/>
        <v>0.39120500013448367</v>
      </c>
      <c r="DH24" s="2">
        <f ca="1"/>
        <v>0.39465140901777168</v>
      </c>
    </row>
    <row r="25" spans="2:112" x14ac:dyDescent="0.25">
      <c r="J25">
        <v>15</v>
      </c>
      <c r="K25">
        <f t="shared" si="6"/>
        <v>10.8</v>
      </c>
      <c r="L25">
        <f t="shared" ca="1" si="3"/>
        <v>0</v>
      </c>
      <c r="M25">
        <f ca="1"/>
        <v>1.7844986003770812E-5</v>
      </c>
      <c r="N25">
        <f ca="1"/>
        <v>6.8415514287862081E-5</v>
      </c>
      <c r="O25">
        <f ca="1"/>
        <v>1.6401035474452233E-4</v>
      </c>
      <c r="P25">
        <f ca="1"/>
        <v>3.1468374494706417E-4</v>
      </c>
      <c r="Q25">
        <f ca="1"/>
        <v>5.2854244865081312E-4</v>
      </c>
      <c r="R25">
        <f ca="1"/>
        <v>8.1200722769272904E-4</v>
      </c>
      <c r="S25">
        <f ca="1"/>
        <v>1.1700428169181573E-3</v>
      </c>
      <c r="T25">
        <f ca="1"/>
        <v>1.606360030532604E-3</v>
      </c>
      <c r="U25">
        <f ca="1"/>
        <v>2.1235932186577937E-3</v>
      </c>
      <c r="V25">
        <f ca="1"/>
        <v>2.7234559290994389E-3</v>
      </c>
      <c r="W25">
        <f ca="1"/>
        <v>3.4068773062892032E-3</v>
      </c>
      <c r="X25">
        <f ca="1"/>
        <v>4.1741214724980488E-3</v>
      </c>
      <c r="Y25">
        <f ca="1"/>
        <v>5.0248918816936444E-3</v>
      </c>
      <c r="Z25">
        <f ca="1"/>
        <v>5.9584224102432175E-3</v>
      </c>
      <c r="AA25">
        <f ca="1"/>
        <v>6.9735567478582706E-3</v>
      </c>
      <c r="AB25" s="11">
        <f ca="1"/>
        <v>8.0688174739079379E-3</v>
      </c>
      <c r="AC25">
        <f ca="1"/>
        <v>9.2424660459780959E-3</v>
      </c>
      <c r="AD25">
        <f ca="1"/>
        <v>1.049255478708935E-2</v>
      </c>
      <c r="AE25">
        <f ca="1"/>
        <v>1.1816971833323031E-2</v>
      </c>
      <c r="AF25">
        <f ca="1"/>
        <v>1.3213479892976596E-2</v>
      </c>
      <c r="AG25">
        <f ca="1"/>
        <v>1.4679749570210579E-2</v>
      </c>
      <c r="AH25">
        <f ca="1"/>
        <v>1.6213387919065993E-2</v>
      </c>
      <c r="AI25">
        <f ca="1"/>
        <v>1.7811962816486084E-2</v>
      </c>
      <c r="AJ25">
        <f ca="1"/>
        <v>1.9473023674469788E-2</v>
      </c>
      <c r="AK25">
        <f ca="1"/>
        <v>2.1194118950738961E-2</v>
      </c>
      <c r="AL25">
        <f ca="1"/>
        <v>2.2972810863449031E-2</v>
      </c>
      <c r="AM25">
        <f ca="1"/>
        <v>2.4806687667741325E-2</v>
      </c>
      <c r="AN25">
        <f ca="1"/>
        <v>2.6693373809639192E-2</v>
      </c>
      <c r="AO25">
        <f ca="1"/>
        <v>2.8630538235320049E-2</v>
      </c>
      <c r="AP25">
        <f ca="1"/>
        <v>3.0615901100609674E-2</v>
      </c>
      <c r="AQ25">
        <f ca="1"/>
        <v>3.2647239096162572E-2</v>
      </c>
      <c r="AR25">
        <f ca="1"/>
        <v>3.4722389577785465E-2</v>
      </c>
      <c r="AS25">
        <f ca="1"/>
        <v>3.6839253668349912E-2</v>
      </c>
      <c r="AT25">
        <f ca="1"/>
        <v>3.8995798477387066E-2</v>
      </c>
      <c r="AU25">
        <f ca="1"/>
        <v>4.119005856646319E-2</v>
      </c>
      <c r="AV25">
        <f ca="1"/>
        <v>4.3420136772531724E-2</v>
      </c>
      <c r="AW25">
        <f ca="1"/>
        <v>4.5684204487410222E-2</v>
      </c>
      <c r="AX25">
        <f ca="1"/>
        <v>4.7980501479127913E-2</v>
      </c>
      <c r="AY25">
        <f ca="1"/>
        <v>5.0307335329945163E-2</v>
      </c>
      <c r="AZ25">
        <f ca="1"/>
        <v>5.2663080556194196E-2</v>
      </c>
      <c r="BA25">
        <f ca="1"/>
        <v>5.5046177466583066E-2</v>
      </c>
      <c r="BB25">
        <f ca="1"/>
        <v>5.745513080811257E-2</v>
      </c>
      <c r="BC25">
        <f ca="1"/>
        <v>5.9888508242160576E-2</v>
      </c>
      <c r="BD25">
        <f ca="1"/>
        <v>6.2344938687489158E-2</v>
      </c>
      <c r="BE25">
        <f ca="1"/>
        <v>6.4823110561833472E-2</v>
      </c>
      <c r="BF25">
        <f ca="1"/>
        <v>6.7321769949257732E-2</v>
      </c>
      <c r="BG25">
        <f ca="1"/>
        <v>6.9839718716540614E-2</v>
      </c>
      <c r="BH25">
        <f ca="1"/>
        <v>7.2375812598414718E-2</v>
      </c>
      <c r="BI25">
        <f ca="1"/>
        <v>7.4928959268478229E-2</v>
      </c>
      <c r="BJ25" s="2">
        <f ca="1"/>
        <v>7.7498116409968079E-2</v>
      </c>
      <c r="BK25">
        <f ca="1"/>
        <v>8.0082289798292142E-2</v>
      </c>
      <c r="BL25">
        <f ca="1"/>
        <v>8.2680531405218999E-2</v>
      </c>
      <c r="BM25">
        <f ca="1"/>
        <v>8.5291937532887385E-2</v>
      </c>
      <c r="BN25">
        <f ca="1"/>
        <v>8.7915646984288942E-2</v>
      </c>
      <c r="BO25">
        <f ca="1"/>
        <v>9.0550839275571837E-2</v>
      </c>
      <c r="BP25">
        <f ca="1"/>
        <v>9.3196732894384002E-2</v>
      </c>
      <c r="BQ25">
        <f ca="1"/>
        <v>9.5852583607502345E-2</v>
      </c>
      <c r="BR25">
        <f ca="1"/>
        <v>9.8517682820158312E-2</v>
      </c>
      <c r="BS25">
        <f ca="1"/>
        <v>0.10119135598875477</v>
      </c>
      <c r="BT25">
        <f ca="1"/>
        <v>0.10387296108805891</v>
      </c>
      <c r="BU25">
        <f ca="1"/>
        <v>0.10656188713343751</v>
      </c>
      <c r="BV25">
        <f ca="1"/>
        <v>0.10925755275826333</v>
      </c>
      <c r="BW25">
        <f ca="1"/>
        <v>0.11195940484625412</v>
      </c>
      <c r="BX25">
        <f ca="1"/>
        <v>0.11466691721819881</v>
      </c>
      <c r="BY25">
        <f ca="1"/>
        <v>0.11737958937227337</v>
      </c>
      <c r="BZ25">
        <f ca="1"/>
        <v>0.12009694527694144</v>
      </c>
      <c r="CA25">
        <f ca="1"/>
        <v>0.1228185322152681</v>
      </c>
      <c r="CB25">
        <f ca="1"/>
        <v>0.12554391967934339</v>
      </c>
      <c r="CC25">
        <f ca="1"/>
        <v>0.1282726983134094</v>
      </c>
      <c r="CD25">
        <f ca="1"/>
        <v>0.13100447890420883</v>
      </c>
      <c r="CE25">
        <f ca="1"/>
        <v>0.133738891417017</v>
      </c>
      <c r="CF25">
        <f ca="1"/>
        <v>0.13647558407578497</v>
      </c>
      <c r="CG25">
        <f ca="1"/>
        <v>0.1392142224857999</v>
      </c>
      <c r="CH25">
        <f ca="1"/>
        <v>0.14195448879726319</v>
      </c>
      <c r="CI25">
        <f ca="1"/>
        <v>0.14469608090819108</v>
      </c>
      <c r="CJ25">
        <f ca="1"/>
        <v>0.14743871170505732</v>
      </c>
      <c r="CK25">
        <f ca="1"/>
        <v>0.15018210833961818</v>
      </c>
      <c r="CL25">
        <f ca="1"/>
        <v>0.15292601154038965</v>
      </c>
      <c r="CM25">
        <f ca="1"/>
        <v>0.15567017495728031</v>
      </c>
      <c r="CN25">
        <f ca="1"/>
        <v>0.15841436453791907</v>
      </c>
      <c r="CO25">
        <f ca="1"/>
        <v>0.16115835793426048</v>
      </c>
      <c r="CP25">
        <f ca="1"/>
        <v>0.16390194393809113</v>
      </c>
      <c r="CQ25">
        <f ca="1"/>
        <v>0.16664492194410749</v>
      </c>
      <c r="CR25">
        <f ca="1"/>
        <v>0.16938710143927954</v>
      </c>
      <c r="CS25">
        <f ca="1"/>
        <v>0.17212830151726347</v>
      </c>
      <c r="CT25">
        <f ca="1"/>
        <v>0.17486835041667237</v>
      </c>
      <c r="CU25">
        <f ca="1"/>
        <v>0.17760708508206097</v>
      </c>
      <c r="CV25">
        <f ca="1"/>
        <v>0.18034435074652683</v>
      </c>
      <c r="CW25">
        <f ca="1"/>
        <v>0.18308000053487711</v>
      </c>
      <c r="CX25">
        <f ca="1"/>
        <v>0.18581389508635388</v>
      </c>
      <c r="CY25">
        <f ca="1"/>
        <v>0.18854590219595632</v>
      </c>
      <c r="CZ25">
        <f ca="1"/>
        <v>0.19127589647343957</v>
      </c>
      <c r="DA25">
        <f ca="1"/>
        <v>0.19400375901911385</v>
      </c>
      <c r="DB25">
        <f ca="1"/>
        <v>0.19672937711560542</v>
      </c>
      <c r="DC25">
        <f ca="1"/>
        <v>0.1994526439347831</v>
      </c>
      <c r="DD25">
        <f ca="1"/>
        <v>0.2021734582590885</v>
      </c>
      <c r="DE25">
        <f ca="1"/>
        <v>0.20489172421654803</v>
      </c>
      <c r="DF25">
        <f ca="1"/>
        <v>0.2076073510287767</v>
      </c>
      <c r="DG25">
        <f ca="1"/>
        <v>0.2103202527713196</v>
      </c>
      <c r="DH25" s="2">
        <f ca="1"/>
        <v>0.21303034814570782</v>
      </c>
    </row>
    <row r="26" spans="2:112" x14ac:dyDescent="0.25">
      <c r="J26">
        <v>16</v>
      </c>
      <c r="K26">
        <f t="shared" si="6"/>
        <v>11.520000000000001</v>
      </c>
      <c r="L26">
        <f t="shared" ca="1" si="3"/>
        <v>0</v>
      </c>
      <c r="M26">
        <f ca="1"/>
        <v>6.2098741750120565E-7</v>
      </c>
      <c r="N26">
        <f ca="1"/>
        <v>2.9605860213200816E-6</v>
      </c>
      <c r="O26">
        <f ca="1"/>
        <v>8.4722829657101686E-6</v>
      </c>
      <c r="P26">
        <f ca="1"/>
        <v>1.8864883340307917E-5</v>
      </c>
      <c r="Q26">
        <f ca="1"/>
        <v>3.6019285863021685E-5</v>
      </c>
      <c r="R26">
        <f ca="1"/>
        <v>6.1920060868052125E-5</v>
      </c>
      <c r="S26">
        <f ca="1"/>
        <v>9.85996496583591E-5</v>
      </c>
      <c r="T26">
        <f ca="1"/>
        <v>1.4809329880629527E-4</v>
      </c>
      <c r="U26">
        <f ca="1"/>
        <v>2.1240309953678908E-4</v>
      </c>
      <c r="V26">
        <f ca="1"/>
        <v>2.9346972568113278E-4</v>
      </c>
      <c r="W26">
        <f ca="1"/>
        <v>3.9315065802313429E-4</v>
      </c>
      <c r="X26">
        <f ca="1"/>
        <v>5.1320385183282623E-4</v>
      </c>
      <c r="Y26">
        <f ca="1"/>
        <v>6.5527595120199193E-4</v>
      </c>
      <c r="Z26">
        <f ca="1"/>
        <v>8.208942812683597E-4</v>
      </c>
      <c r="AA26">
        <f ca="1"/>
        <v>1.0114619600002162E-3</v>
      </c>
      <c r="AB26" s="11">
        <f ca="1"/>
        <v>1.2282555670630488E-3</v>
      </c>
      <c r="AC26">
        <f ca="1"/>
        <v>1.4724248902888407E-3</v>
      </c>
      <c r="AD26">
        <f ca="1"/>
        <v>1.7449943420656303E-3</v>
      </c>
      <c r="AE26">
        <f ca="1"/>
        <v>2.0468657000023358E-3</v>
      </c>
      <c r="AF26">
        <f ca="1"/>
        <v>2.3788218797632437E-3</v>
      </c>
      <c r="AG26">
        <f ca="1"/>
        <v>2.7415314941109602E-3</v>
      </c>
      <c r="AH26">
        <f ca="1"/>
        <v>3.1355539919101227E-3</v>
      </c>
      <c r="AI26">
        <f ca="1"/>
        <v>3.5613452049691433E-3</v>
      </c>
      <c r="AJ26">
        <f ca="1"/>
        <v>4.0192631598694193E-3</v>
      </c>
      <c r="AK26">
        <f ca="1"/>
        <v>4.5095740369931235E-3</v>
      </c>
      <c r="AL26">
        <f ca="1"/>
        <v>5.032458180372448E-3</v>
      </c>
      <c r="AM26">
        <f ca="1"/>
        <v>5.5880160802339344E-3</v>
      </c>
      <c r="AN26">
        <f ca="1"/>
        <v>6.1762742656276135E-3</v>
      </c>
      <c r="AO26">
        <f ca="1"/>
        <v>6.797191057683484E-3</v>
      </c>
      <c r="AP26">
        <f ca="1"/>
        <v>7.4506621451509904E-3</v>
      </c>
      <c r="AQ26">
        <f ca="1"/>
        <v>8.1365259532319677E-3</v>
      </c>
      <c r="AR26">
        <f ca="1"/>
        <v>8.8545687845591487E-3</v>
      </c>
      <c r="AS26">
        <f ca="1"/>
        <v>9.6045297177133598E-3</v>
      </c>
      <c r="AT26">
        <f ca="1"/>
        <v>1.0386105254097963E-2</v>
      </c>
      <c r="AU26">
        <f ca="1"/>
        <v>1.1198953708459304E-2</v>
      </c>
      <c r="AV26">
        <f ca="1"/>
        <v>1.2042699341995977E-2</v>
      </c>
      <c r="AW26">
        <f ca="1"/>
        <v>1.2916936239958012E-2</v>
      </c>
      <c r="AX26">
        <f ca="1"/>
        <v>1.3821231938003954E-2</v>
      </c>
      <c r="AY26">
        <f ca="1"/>
        <v>1.4755130803449267E-2</v>
      </c>
      <c r="AZ26">
        <f ca="1"/>
        <v>1.5718157178981351E-2</v>
      </c>
      <c r="BA26">
        <f ca="1"/>
        <v>1.670981829750166E-2</v>
      </c>
      <c r="BB26">
        <f ca="1"/>
        <v>1.7729606977541831E-2</v>
      </c>
      <c r="BC26">
        <f ca="1"/>
        <v>1.8777004109237848E-2</v>
      </c>
      <c r="BD26">
        <f ca="1"/>
        <v>1.9851480941176648E-2</v>
      </c>
      <c r="BE26">
        <f ca="1"/>
        <v>2.0952501178589676E-2</v>
      </c>
      <c r="BF26">
        <f ca="1"/>
        <v>2.2079522903388982E-2</v>
      </c>
      <c r="BG26">
        <f ca="1"/>
        <v>2.3232000326449856E-2</v>
      </c>
      <c r="BH26">
        <f ca="1"/>
        <v>2.4409385382362342E-2</v>
      </c>
      <c r="BI26">
        <f ca="1"/>
        <v>2.5611129176621703E-2</v>
      </c>
      <c r="BJ26" s="2">
        <f ca="1"/>
        <v>2.6836683294920661E-2</v>
      </c>
      <c r="BK26">
        <f ca="1"/>
        <v>2.8085500983858064E-2</v>
      </c>
      <c r="BL26">
        <f ca="1"/>
        <v>2.9357038212000856E-2</v>
      </c>
      <c r="BM26">
        <f ca="1"/>
        <v>3.0650754619838134E-2</v>
      </c>
      <c r="BN26">
        <f ca="1"/>
        <v>3.1966114366755817E-2</v>
      </c>
      <c r="BO26">
        <f ca="1"/>
        <v>3.3302586882744629E-2</v>
      </c>
      <c r="BP26">
        <f ca="1"/>
        <v>3.4659647532137322E-2</v>
      </c>
      <c r="BQ26">
        <f ca="1"/>
        <v>3.6036778196258869E-2</v>
      </c>
      <c r="BR26">
        <f ca="1"/>
        <v>3.7433467781467902E-2</v>
      </c>
      <c r="BS26">
        <f ca="1"/>
        <v>3.8849212658672423E-2</v>
      </c>
      <c r="BT26">
        <f ca="1"/>
        <v>4.028351704001959E-2</v>
      </c>
      <c r="BU26">
        <f ca="1"/>
        <v>4.1735893298090125E-2</v>
      </c>
      <c r="BV26">
        <f ca="1"/>
        <v>4.3205862232572882E-2</v>
      </c>
      <c r="BW26">
        <f ca="1"/>
        <v>4.4692953289056155E-2</v>
      </c>
      <c r="BX26">
        <f ca="1"/>
        <v>4.6196704734249097E-2</v>
      </c>
      <c r="BY26">
        <f ca="1"/>
        <v>4.7716663791639864E-2</v>
      </c>
      <c r="BZ26">
        <f ca="1"/>
        <v>4.9252386741306227E-2</v>
      </c>
      <c r="CA26">
        <f ca="1"/>
        <v>5.0803438987320051E-2</v>
      </c>
      <c r="CB26">
        <f ca="1"/>
        <v>5.2369395095928382E-2</v>
      </c>
      <c r="CC26">
        <f ca="1"/>
        <v>5.394983880745037E-2</v>
      </c>
      <c r="CD26">
        <f ca="1"/>
        <v>5.5544363024600994E-2</v>
      </c>
      <c r="CE26">
        <f ca="1"/>
        <v>5.7152569779738933E-2</v>
      </c>
      <c r="CF26">
        <f ca="1"/>
        <v>5.8774070183335393E-2</v>
      </c>
      <c r="CG26">
        <f ca="1"/>
        <v>6.0408484355774443E-2</v>
      </c>
      <c r="CH26">
        <f ca="1"/>
        <v>6.2055441344420842E-2</v>
      </c>
      <c r="CI26">
        <f ca="1"/>
        <v>6.3714579027729631E-2</v>
      </c>
      <c r="CJ26">
        <f ca="1"/>
        <v>6.5385544008020588E-2</v>
      </c>
      <c r="CK26">
        <f ca="1"/>
        <v>6.7067991494401194E-2</v>
      </c>
      <c r="CL26">
        <f ca="1"/>
        <v>6.8761585177191373E-2</v>
      </c>
      <c r="CM26">
        <f ca="1"/>
        <v>7.046599709508361E-2</v>
      </c>
      <c r="CN26">
        <f ca="1"/>
        <v>7.2180907496160435E-2</v>
      </c>
      <c r="CO26">
        <f ca="1"/>
        <v>7.3906004693788246E-2</v>
      </c>
      <c r="CP26">
        <f ca="1"/>
        <v>7.5640984918312018E-2</v>
      </c>
      <c r="CQ26">
        <f ca="1"/>
        <v>7.7385552165387422E-2</v>
      </c>
      <c r="CR26">
        <f ca="1"/>
        <v>7.9139418041706391E-2</v>
      </c>
      <c r="CS26">
        <f ca="1"/>
        <v>8.0902301608797703E-2</v>
      </c>
      <c r="CT26">
        <f ca="1"/>
        <v>8.2673929225515932E-2</v>
      </c>
      <c r="CU26">
        <f ca="1"/>
        <v>8.445403438976945E-2</v>
      </c>
      <c r="CV26">
        <f ca="1"/>
        <v>8.6242357579980541E-2</v>
      </c>
      <c r="CW26">
        <f ca="1"/>
        <v>8.8038646096717729E-2</v>
      </c>
      <c r="CX26">
        <f ca="1"/>
        <v>8.9842653904892197E-2</v>
      </c>
      <c r="CY26">
        <f ca="1"/>
        <v>9.165414147686593E-2</v>
      </c>
      <c r="CZ26">
        <f ca="1"/>
        <v>9.3472875636778849E-2</v>
      </c>
      <c r="DA26">
        <f ca="1"/>
        <v>9.5298629406365243E-2</v>
      </c>
      <c r="DB26">
        <f ca="1"/>
        <v>9.7131181852495765E-2</v>
      </c>
      <c r="DC26">
        <f ca="1"/>
        <v>9.8970317936651592E-2</v>
      </c>
      <c r="DD26">
        <f ca="1"/>
        <v>0.10081582836650818</v>
      </c>
      <c r="DE26">
        <f ca="1"/>
        <v>0.10266750944978176</v>
      </c>
      <c r="DF26">
        <f ca="1"/>
        <v>0.10452516295046829</v>
      </c>
      <c r="DG26">
        <f ca="1"/>
        <v>0.10638859594758353</v>
      </c>
      <c r="DH26" s="2">
        <f ca="1"/>
        <v>0.10825762069649465</v>
      </c>
    </row>
    <row r="27" spans="2:112" x14ac:dyDescent="0.25">
      <c r="J27">
        <v>17</v>
      </c>
      <c r="K27">
        <f t="shared" si="6"/>
        <v>12.240000000000002</v>
      </c>
      <c r="L27">
        <f t="shared" ca="1" si="3"/>
        <v>0</v>
      </c>
      <c r="M27">
        <f ca="1"/>
        <v>2.3380459722224154E-8</v>
      </c>
      <c r="N27">
        <f ca="1"/>
        <v>1.3317399784283215E-7</v>
      </c>
      <c r="O27">
        <f ca="1"/>
        <v>4.4265481561730761E-7</v>
      </c>
      <c r="P27">
        <f ca="1"/>
        <v>1.121432786332461E-6</v>
      </c>
      <c r="Q27">
        <f ca="1"/>
        <v>2.3980361762346426E-6</v>
      </c>
      <c r="R27">
        <f ca="1"/>
        <v>4.5597952784398413E-6</v>
      </c>
      <c r="S27">
        <f ca="1"/>
        <v>7.9506943077943244E-6</v>
      </c>
      <c r="T27">
        <f ca="1"/>
        <v>1.2967736815539361E-5</v>
      </c>
      <c r="U27">
        <f ca="1"/>
        <v>2.0056267279913651E-5</v>
      </c>
      <c r="V27">
        <f ca="1"/>
        <v>2.9704605527610532E-5</v>
      </c>
      <c r="W27">
        <f ca="1"/>
        <v>4.2438278764621679E-5</v>
      </c>
      <c r="X27">
        <f ca="1"/>
        <v>5.881407611883704E-5</v>
      </c>
      <c r="Y27">
        <f ca="1"/>
        <v>7.9414100899722709E-5</v>
      </c>
      <c r="Z27">
        <f ca="1"/>
        <v>1.0483995470286054E-4</v>
      </c>
      <c r="AA27">
        <f ca="1"/>
        <v>1.3570715369471279E-4</v>
      </c>
      <c r="AB27" s="11">
        <f ca="1"/>
        <v>1.7263984976512013E-4</v>
      </c>
      <c r="AC27">
        <f ca="1"/>
        <v>2.16265906757954E-4</v>
      </c>
      <c r="AD27">
        <f ca="1"/>
        <v>2.6721236385357359E-4</v>
      </c>
      <c r="AE27">
        <f ca="1"/>
        <v>3.2610130367298913E-4</v>
      </c>
      <c r="AF27">
        <f ca="1"/>
        <v>3.9354613120134204E-4</v>
      </c>
      <c r="AG27">
        <f ca="1"/>
        <v>4.7014826067659547E-4</v>
      </c>
      <c r="AH27">
        <f ca="1"/>
        <v>5.5649420072505576E-4</v>
      </c>
      <c r="AI27">
        <f ca="1"/>
        <v>6.5315302288193578E-4</v>
      </c>
      <c r="AJ27">
        <f ca="1"/>
        <v>7.6067419490300425E-4</v>
      </c>
      <c r="AK27">
        <f ca="1"/>
        <v>8.7958575769148182E-4</v>
      </c>
      <c r="AL27">
        <f ca="1"/>
        <v>1.0103928230133456E-3</v>
      </c>
      <c r="AM27">
        <f ca="1"/>
        <v>1.1535763682700962E-3</v>
      </c>
      <c r="AN27">
        <f ca="1"/>
        <v>1.3095923042870253E-3</v>
      </c>
      <c r="AO27">
        <f ca="1"/>
        <v>1.4788707922289005E-3</v>
      </c>
      <c r="AP27">
        <f ca="1"/>
        <v>1.6618157862673903E-3</v>
      </c>
      <c r="AQ27">
        <f ca="1"/>
        <v>1.8588047794075306E-3</v>
      </c>
      <c r="AR27">
        <f ca="1"/>
        <v>2.070188730861758E-3</v>
      </c>
      <c r="AS27">
        <f ca="1"/>
        <v>2.2962921544803366E-3</v>
      </c>
      <c r="AT27">
        <f ca="1"/>
        <v>2.5374133489583809E-3</v>
      </c>
      <c r="AU27">
        <f ca="1"/>
        <v>2.7938247518033339E-3</v>
      </c>
      <c r="AV27">
        <f ca="1"/>
        <v>3.0657734003318349E-3</v>
      </c>
      <c r="AW27">
        <f ca="1"/>
        <v>3.3534814842470185E-3</v>
      </c>
      <c r="AX27">
        <f ca="1"/>
        <v>3.6571469756074265E-3</v>
      </c>
      <c r="AY27">
        <f ca="1"/>
        <v>3.976944323222497E-3</v>
      </c>
      <c r="AZ27">
        <f ca="1"/>
        <v>4.3130251996862223E-3</v>
      </c>
      <c r="BA27">
        <f ca="1"/>
        <v>4.6655192903823986E-3</v>
      </c>
      <c r="BB27">
        <f ca="1"/>
        <v>5.0345351148567245E-3</v>
      </c>
      <c r="BC27">
        <f ca="1"/>
        <v>5.4201608719495718E-3</v>
      </c>
      <c r="BD27">
        <f ca="1"/>
        <v>5.8224653010171355E-3</v>
      </c>
      <c r="BE27">
        <f ca="1"/>
        <v>6.2414985524374819E-3</v>
      </c>
      <c r="BF27">
        <f ca="1"/>
        <v>6.6772930614024135E-3</v>
      </c>
      <c r="BG27">
        <f ca="1"/>
        <v>7.1298644197378361E-3</v>
      </c>
      <c r="BH27">
        <f ca="1"/>
        <v>7.5992122411761469E-3</v>
      </c>
      <c r="BI27">
        <f ca="1"/>
        <v>8.0853210161269447E-3</v>
      </c>
      <c r="BJ27" s="2">
        <f ca="1"/>
        <v>8.5881609525596744E-3</v>
      </c>
      <c r="BK27">
        <f ca="1"/>
        <v>9.1076888001267679E-3</v>
      </c>
      <c r="BL27">
        <f ca="1"/>
        <v>9.6438486551215959E-3</v>
      </c>
      <c r="BM27">
        <f ca="1"/>
        <v>1.0196572744285154E-2</v>
      </c>
      <c r="BN27">
        <f ca="1"/>
        <v>1.0765782185852073E-2</v>
      </c>
      <c r="BO27">
        <f ca="1"/>
        <v>1.1351387726563572E-2</v>
      </c>
      <c r="BP27">
        <f ca="1"/>
        <v>1.1953290453674867E-2</v>
      </c>
      <c r="BQ27">
        <f ca="1"/>
        <v>1.2571382481250991E-2</v>
      </c>
      <c r="BR27">
        <f ca="1"/>
        <v>1.3205547610279863E-2</v>
      </c>
      <c r="BS27">
        <f ca="1"/>
        <v>1.38556619623382E-2</v>
      </c>
      <c r="BT27">
        <f ca="1"/>
        <v>1.4521594586726569E-2</v>
      </c>
      <c r="BU27">
        <f ca="1"/>
        <v>1.520320804114684E-2</v>
      </c>
      <c r="BV27">
        <f ca="1"/>
        <v>1.5900358946131083E-2</v>
      </c>
      <c r="BW27">
        <f ca="1"/>
        <v>1.6612898513547171E-2</v>
      </c>
      <c r="BX27">
        <f ca="1"/>
        <v>1.7340673049605234E-2</v>
      </c>
      <c r="BY27">
        <f ca="1"/>
        <v>1.8083524432872297E-2</v>
      </c>
      <c r="BZ27">
        <f ca="1"/>
        <v>1.884129056787151E-2</v>
      </c>
      <c r="CA27">
        <f ca="1"/>
        <v>1.9613805814898962E-2</v>
      </c>
      <c r="CB27">
        <f ca="1"/>
        <v>2.0400901396736344E-2</v>
      </c>
      <c r="CC27">
        <f ca="1"/>
        <v>2.1202405782973305E-2</v>
      </c>
      <c r="CD27">
        <f ca="1"/>
        <v>2.2018145052679843E-2</v>
      </c>
      <c r="CE27">
        <f ca="1"/>
        <v>2.2847943236188099E-2</v>
      </c>
      <c r="CF27">
        <f ca="1"/>
        <v>2.3691622636754971E-2</v>
      </c>
      <c r="CG27">
        <f ca="1"/>
        <v>2.4549004132883277E-2</v>
      </c>
      <c r="CH27">
        <f ca="1"/>
        <v>2.541990746208013E-2</v>
      </c>
      <c r="CI27">
        <f ca="1"/>
        <v>2.6304151486827881E-2</v>
      </c>
      <c r="CJ27">
        <f ca="1"/>
        <v>2.7201554443535853E-2</v>
      </c>
      <c r="CK27">
        <f ca="1"/>
        <v>2.8111934175230516E-2</v>
      </c>
      <c r="CL27">
        <f ca="1"/>
        <v>2.9035108348728612E-2</v>
      </c>
      <c r="CM27">
        <f ca="1"/>
        <v>2.9970894657022403E-2</v>
      </c>
      <c r="CN27">
        <f ca="1"/>
        <v>3.0919111007588714E-2</v>
      </c>
      <c r="CO27">
        <f ca="1"/>
        <v>3.1879575697314623E-2</v>
      </c>
      <c r="CP27">
        <f ca="1"/>
        <v>3.2852107574712658E-2</v>
      </c>
      <c r="CQ27">
        <f ca="1"/>
        <v>3.3836526190077279E-2</v>
      </c>
      <c r="CR27">
        <f ca="1"/>
        <v>3.4832651934212727E-2</v>
      </c>
      <c r="CS27">
        <f ca="1"/>
        <v>3.5840306166340333E-2</v>
      </c>
      <c r="CT27">
        <f ca="1"/>
        <v>3.6859311331770742E-2</v>
      </c>
      <c r="CU27">
        <f ca="1"/>
        <v>3.7889491069904267E-2</v>
      </c>
      <c r="CV27">
        <f ca="1"/>
        <v>3.8930670313099797E-2</v>
      </c>
      <c r="CW27">
        <f ca="1"/>
        <v>3.9982675376930489E-2</v>
      </c>
      <c r="CX27">
        <f ca="1"/>
        <v>4.1045334042322495E-2</v>
      </c>
      <c r="CY27">
        <f ca="1"/>
        <v>4.2118475630050868E-2</v>
      </c>
      <c r="CZ27">
        <f ca="1"/>
        <v>4.3201931068045971E-2</v>
      </c>
      <c r="DA27">
        <f ca="1"/>
        <v>4.4295532951942287E-2</v>
      </c>
      <c r="DB27">
        <f ca="1"/>
        <v>4.5399115599281607E-2</v>
      </c>
      <c r="DC27">
        <f ca="1"/>
        <v>4.6512515097762663E-2</v>
      </c>
      <c r="DD27">
        <f ca="1"/>
        <v>4.7635569347909898E-2</v>
      </c>
      <c r="DE27">
        <f ca="1"/>
        <v>4.8768118100515866E-2</v>
      </c>
      <c r="DF27">
        <f ca="1"/>
        <v>4.9910002989193514E-2</v>
      </c>
      <c r="DG27">
        <f ca="1"/>
        <v>5.1061067558357272E-2</v>
      </c>
      <c r="DH27" s="2">
        <f ca="1"/>
        <v>5.2221157286935611E-2</v>
      </c>
    </row>
    <row r="28" spans="2:112" x14ac:dyDescent="0.25">
      <c r="J28">
        <v>18</v>
      </c>
      <c r="K28">
        <f t="shared" si="6"/>
        <v>12.960000000000003</v>
      </c>
      <c r="L28">
        <f t="shared" ca="1" si="3"/>
        <v>0</v>
      </c>
      <c r="M28">
        <f ca="1"/>
        <v>9.4774192493522501E-10</v>
      </c>
      <c r="N28">
        <f ca="1"/>
        <v>6.2731661562216168E-9</v>
      </c>
      <c r="O28">
        <f ca="1"/>
        <v>2.3735517200204694E-8</v>
      </c>
      <c r="P28">
        <f ca="1"/>
        <v>6.7378964379048143E-8</v>
      </c>
      <c r="Q28">
        <f ca="1"/>
        <v>1.5944847475660925E-7</v>
      </c>
      <c r="R28">
        <f ca="1"/>
        <v>3.3216197494192445E-7</v>
      </c>
      <c r="S28">
        <f ca="1"/>
        <v>6.2926964649656709E-7</v>
      </c>
      <c r="T28">
        <f ca="1"/>
        <v>1.1073582529023613E-6</v>
      </c>
      <c r="U28">
        <f ca="1"/>
        <v>1.8368791408038269E-6</v>
      </c>
      <c r="V28">
        <f ca="1"/>
        <v>2.9028941965744894E-6</v>
      </c>
      <c r="W28">
        <f ca="1"/>
        <v>4.4055455677068619E-6</v>
      </c>
      <c r="X28">
        <f ca="1"/>
        <v>6.4602632010160238E-6</v>
      </c>
      <c r="Y28">
        <f ca="1"/>
        <v>9.1977298853333235E-6</v>
      </c>
      <c r="Z28">
        <f ca="1"/>
        <v>1.2763627073195834E-5</v>
      </c>
      <c r="AA28">
        <f ca="1"/>
        <v>1.7318186750647806E-5</v>
      </c>
      <c r="AB28" s="11">
        <f ca="1"/>
        <v>2.3035575398796652E-5</v>
      </c>
      <c r="AC28">
        <f ca="1"/>
        <v>3.0103135947002126E-5</v>
      </c>
      <c r="AD28">
        <f ca="1"/>
        <v>3.8720512798907716E-5</v>
      </c>
      <c r="AE28">
        <f ca="1"/>
        <v>4.909868371395465E-5</v>
      </c>
      <c r="AF28">
        <f ca="1"/>
        <v>6.1458920703604293E-5</v>
      </c>
      <c r="AG28">
        <f ca="1"/>
        <v>7.6031700275399277E-5</v>
      </c>
      <c r="AH28">
        <f ca="1"/>
        <v>9.3055581424406379E-5</v>
      </c>
      <c r="AI28">
        <f ca="1"/>
        <v>1.1277606780365587E-4</v>
      </c>
      <c r="AJ28">
        <f ca="1"/>
        <v>1.354444685581611E-4</v>
      </c>
      <c r="AK28">
        <f ca="1"/>
        <v>1.6131677042170953E-4</v>
      </c>
      <c r="AL28">
        <f ca="1"/>
        <v>1.9065253188096492E-4</v>
      </c>
      <c r="AM28">
        <f ca="1"/>
        <v>2.2371380852730978E-4</v>
      </c>
      <c r="AN28">
        <f ca="1"/>
        <v>2.6076411715574401E-4</v>
      </c>
      <c r="AO28">
        <f ca="1"/>
        <v>3.0206744473873639E-4</v>
      </c>
      <c r="AP28">
        <f ca="1"/>
        <v>3.4788730710345E-4</v>
      </c>
      <c r="AQ28">
        <f ca="1"/>
        <v>3.9848586097210293E-4</v>
      </c>
      <c r="AR28">
        <f ca="1"/>
        <v>4.5412307198373588E-4</v>
      </c>
      <c r="AS28">
        <f ca="1"/>
        <v>5.1505594039587548E-4</v>
      </c>
      <c r="AT28">
        <f ca="1"/>
        <v>5.8153778535979263E-4</v>
      </c>
      <c r="AU28">
        <f ca="1"/>
        <v>6.5381758796572223E-4</v>
      </c>
      <c r="AV28">
        <f ca="1"/>
        <v>7.3213939265654858E-4</v>
      </c>
      <c r="AW28">
        <f ca="1"/>
        <v>8.1674176610188544E-4</v>
      </c>
      <c r="AX28">
        <f ca="1"/>
        <v>9.078573122010302E-4</v>
      </c>
      <c r="AY28">
        <f ca="1"/>
        <v>1.0057122415349671E-3</v>
      </c>
      <c r="AZ28">
        <f ca="1"/>
        <v>1.1105259933067422E-3</v>
      </c>
      <c r="BA28">
        <f ca="1"/>
        <v>1.2225109075888274E-3</v>
      </c>
      <c r="BB28">
        <f ca="1"/>
        <v>1.3418719455286141E-3</v>
      </c>
      <c r="BC28">
        <f ca="1"/>
        <v>1.4688064550425603E-3</v>
      </c>
      <c r="BD28">
        <f ca="1"/>
        <v>1.6035039794497553E-3</v>
      </c>
      <c r="BE28">
        <f ca="1"/>
        <v>1.7461461064513244E-3</v>
      </c>
      <c r="BF28">
        <f ca="1"/>
        <v>1.8969063548482054E-3</v>
      </c>
      <c r="BG28">
        <f ca="1"/>
        <v>2.055950096401814E-3</v>
      </c>
      <c r="BH28">
        <f ca="1"/>
        <v>2.2234345102759333E-3</v>
      </c>
      <c r="BI28">
        <f ca="1"/>
        <v>2.3995085675501296E-3</v>
      </c>
      <c r="BJ28" s="2">
        <f ca="1"/>
        <v>2.5843130433618592E-3</v>
      </c>
      <c r="BK28">
        <f ca="1"/>
        <v>2.7779805543132314E-3</v>
      </c>
      <c r="BL28">
        <f ca="1"/>
        <v>2.9806356188666564E-3</v>
      </c>
      <c r="BM28">
        <f ca="1"/>
        <v>3.1923947385490135E-3</v>
      </c>
      <c r="BN28">
        <f ca="1"/>
        <v>3.4133664978845601E-3</v>
      </c>
      <c r="BO28">
        <f ca="1"/>
        <v>3.643651681080926E-3</v>
      </c>
      <c r="BP28">
        <f ca="1"/>
        <v>3.8833434035986424E-3</v>
      </c>
      <c r="BQ28">
        <f ca="1"/>
        <v>4.1325272568415823E-3</v>
      </c>
      <c r="BR28">
        <f ca="1"/>
        <v>4.391281464312273E-3</v>
      </c>
      <c r="BS28">
        <f ca="1"/>
        <v>4.6596770476814977E-3</v>
      </c>
      <c r="BT28">
        <f ca="1"/>
        <v>4.9377780013250671E-3</v>
      </c>
      <c r="BU28">
        <f ca="1"/>
        <v>5.2256414739816738E-3</v>
      </c>
      <c r="BV28">
        <f ca="1"/>
        <v>5.5233179562836163E-3</v>
      </c>
      <c r="BW28">
        <f ca="1"/>
        <v>5.830851473006814E-3</v>
      </c>
      <c r="BX28">
        <f ca="1"/>
        <v>6.1482797789773145E-3</v>
      </c>
      <c r="BY28">
        <f ca="1"/>
        <v>6.4756345576584724E-3</v>
      </c>
      <c r="BZ28">
        <f ca="1"/>
        <v>6.8129416215258649E-3</v>
      </c>
      <c r="CA28">
        <f ca="1"/>
        <v>7.1602211134157391E-3</v>
      </c>
      <c r="CB28">
        <f ca="1"/>
        <v>7.5174877081073364E-3</v>
      </c>
      <c r="CC28">
        <f ca="1"/>
        <v>7.8847508134698412E-3</v>
      </c>
      <c r="CD28">
        <f ca="1"/>
        <v>8.2620147705709194E-3</v>
      </c>
      <c r="CE28">
        <f ca="1"/>
        <v>8.6492790522060079E-3</v>
      </c>
      <c r="CF28">
        <f ca="1"/>
        <v>9.0465384593656877E-3</v>
      </c>
      <c r="CG28">
        <f ca="1"/>
        <v>9.4537833152128145E-3</v>
      </c>
      <c r="CH28">
        <f ca="1"/>
        <v>9.8709996561916914E-3</v>
      </c>
      <c r="CI28">
        <f ca="1"/>
        <v>1.0298169419938542E-2</v>
      </c>
      <c r="CJ28">
        <f ca="1"/>
        <v>1.0735270629706119E-2</v>
      </c>
      <c r="CK28">
        <f ca="1"/>
        <v>1.1182277575055475E-2</v>
      </c>
      <c r="CL28">
        <f ca="1"/>
        <v>1.1639160988605152E-2</v>
      </c>
      <c r="CM28">
        <f ca="1"/>
        <v>1.2105888218661992E-2</v>
      </c>
      <c r="CN28">
        <f ca="1"/>
        <v>1.2582423397589313E-2</v>
      </c>
      <c r="CO28">
        <f ca="1"/>
        <v>1.3068727605796629E-2</v>
      </c>
      <c r="CP28">
        <f ca="1"/>
        <v>1.3564759031261349E-2</v>
      </c>
      <c r="CQ28">
        <f ca="1"/>
        <v>1.4070473124516664E-2</v>
      </c>
      <c r="CR28">
        <f ca="1"/>
        <v>1.4585822749061337E-2</v>
      </c>
      <c r="CS28">
        <f ca="1"/>
        <v>1.511075832716666E-2</v>
      </c>
      <c r="CT28">
        <f ca="1"/>
        <v>1.5645227981073463E-2</v>
      </c>
      <c r="CU28">
        <f ca="1"/>
        <v>1.6189177669587707E-2</v>
      </c>
      <c r="CV28">
        <f ca="1"/>
        <v>1.6742551320097471E-2</v>
      </c>
      <c r="CW28">
        <f ca="1"/>
        <v>1.7305290956046566E-2</v>
      </c>
      <c r="CX28">
        <f ca="1"/>
        <v>1.7877336819911178E-2</v>
      </c>
      <c r="CY28">
        <f ca="1"/>
        <v>1.8458627491735817E-2</v>
      </c>
      <c r="CZ28">
        <f ca="1"/>
        <v>1.9049100003293341E-2</v>
      </c>
      <c r="DA28">
        <f ca="1"/>
        <v>1.9648689947941302E-2</v>
      </c>
      <c r="DB28">
        <f ca="1"/>
        <v>2.0257331586253344E-2</v>
      </c>
      <c r="DC28">
        <f ca="1"/>
        <v>2.0874957947509775E-2</v>
      </c>
      <c r="DD28">
        <f ca="1"/>
        <v>2.1501500927136142E-2</v>
      </c>
      <c r="DE28">
        <f ca="1"/>
        <v>2.2136891380182409E-2</v>
      </c>
      <c r="DF28">
        <f ca="1"/>
        <v>2.2781059210938457E-2</v>
      </c>
      <c r="DG28">
        <f ca="1"/>
        <v>2.3433933458784119E-2</v>
      </c>
      <c r="DH28" s="2">
        <f ca="1"/>
        <v>2.4095442380373748E-2</v>
      </c>
    </row>
    <row r="29" spans="2:112" x14ac:dyDescent="0.25">
      <c r="J29">
        <v>19</v>
      </c>
      <c r="K29">
        <f t="shared" si="6"/>
        <v>13.680000000000003</v>
      </c>
      <c r="L29">
        <f t="shared" ca="1" si="3"/>
        <v>0</v>
      </c>
      <c r="M29">
        <f ca="1"/>
        <v>4.1180072154312123E-11</v>
      </c>
      <c r="N29">
        <f ca="1"/>
        <v>3.1036836468141913E-10</v>
      </c>
      <c r="O29">
        <f ca="1"/>
        <v>1.3162469983587948E-9</v>
      </c>
      <c r="P29">
        <f ca="1"/>
        <v>4.1362800416285696E-9</v>
      </c>
      <c r="Q29">
        <f ca="1"/>
        <v>1.0727093599250145E-8</v>
      </c>
      <c r="R29">
        <f ca="1"/>
        <v>2.4287212776924052E-8</v>
      </c>
      <c r="S29">
        <f ca="1"/>
        <v>4.9659042513152195E-8</v>
      </c>
      <c r="T29">
        <f ca="1"/>
        <v>9.3756278903817651E-8</v>
      </c>
      <c r="U29">
        <f ca="1"/>
        <v>1.6600317103738207E-7</v>
      </c>
      <c r="V29">
        <f ca="1"/>
        <v>2.7877292285499449E-7</v>
      </c>
      <c r="W29">
        <f ca="1"/>
        <v>4.4781380167423966E-7</v>
      </c>
      <c r="X29">
        <f ca="1"/>
        <v>6.926530316806124E-7</v>
      </c>
      <c r="Y29">
        <f ca="1"/>
        <v>1.0369701679192724E-6</v>
      </c>
      <c r="Z29">
        <f ca="1"/>
        <v>1.5089332750423501E-6</v>
      </c>
      <c r="AA29">
        <f ca="1"/>
        <v>2.1414928086432088E-6</v>
      </c>
      <c r="AB29" s="11">
        <f ca="1"/>
        <v>2.9726295701643105E-6</v>
      </c>
      <c r="AC29">
        <f ca="1"/>
        <v>4.0455544502996256E-6</v>
      </c>
      <c r="AD29">
        <f ca="1"/>
        <v>5.4088588742691952E-6</v>
      </c>
      <c r="AE29">
        <f ca="1"/>
        <v>7.1166159084663775E-6</v>
      </c>
      <c r="AF29">
        <f ca="1"/>
        <v>9.2284328818143228E-6</v>
      </c>
      <c r="AG29">
        <f ca="1"/>
        <v>1.1809457121694501E-5</v>
      </c>
      <c r="AH29">
        <f ca="1"/>
        <v>1.4930337011890453E-5</v>
      </c>
      <c r="AI29">
        <f ca="1"/>
        <v>1.8667141059175397E-5</v>
      </c>
      <c r="AJ29">
        <f ca="1"/>
        <v>2.3101238017782744E-5</v>
      </c>
      <c r="AK29">
        <f ca="1"/>
        <v>2.831914137942786E-5</v>
      </c>
      <c r="AL29">
        <f ca="1"/>
        <v>3.4412321703248955E-5</v>
      </c>
      <c r="AM29">
        <f ca="1"/>
        <v>4.1476990347141114E-5</v>
      </c>
      <c r="AN29">
        <f ca="1"/>
        <v>4.9613858181028764E-5</v>
      </c>
      <c r="AO29">
        <f ca="1"/>
        <v>5.8927872824466985E-5</v>
      </c>
      <c r="AP29">
        <f ca="1"/>
        <v>6.9527937865529975E-5</v>
      </c>
      <c r="AQ29">
        <f ca="1"/>
        <v>8.1526617394275507E-5</v>
      </c>
      <c r="AR29">
        <f ca="1"/>
        <v>9.5039829030276553E-5</v>
      </c>
      <c r="AS29">
        <f ca="1"/>
        <v>1.1018652844698298E-4</v>
      </c>
      <c r="AT29">
        <f ca="1"/>
        <v>1.2708838820232966E-4</v>
      </c>
      <c r="AU29">
        <f ca="1"/>
        <v>1.4586947348052586E-4</v>
      </c>
      <c r="AV29">
        <f ca="1"/>
        <v>1.6665591713904517E-4</v>
      </c>
      <c r="AW29">
        <f ca="1"/>
        <v>1.8957559624147832E-4</v>
      </c>
      <c r="AX29">
        <f ca="1"/>
        <v>2.1475781204444473E-4</v>
      </c>
      <c r="AY29">
        <f ca="1"/>
        <v>2.4233297519793962E-4</v>
      </c>
      <c r="AZ29">
        <f ca="1"/>
        <v>2.7243229771554614E-4</v>
      </c>
      <c r="BA29">
        <f ca="1"/>
        <v>3.0518749307562992E-4</v>
      </c>
      <c r="BB29">
        <f ca="1"/>
        <v>3.4073048562831433E-4</v>
      </c>
      <c r="BC29">
        <f ca="1"/>
        <v>3.7919313030671659E-4</v>
      </c>
      <c r="BD29">
        <f ca="1"/>
        <v>4.2070694347529503E-4</v>
      </c>
      <c r="BE29">
        <f ca="1"/>
        <v>4.6540284559366856E-4</v>
      </c>
      <c r="BF29">
        <f ca="1"/>
        <v>5.1341091623112619E-4</v>
      </c>
      <c r="BG29">
        <f ca="1"/>
        <v>5.6486016183528956E-4</v>
      </c>
      <c r="BH29">
        <f ca="1"/>
        <v>6.1987829653789876E-4</v>
      </c>
      <c r="BI29">
        <f ca="1"/>
        <v>6.7859153617122914E-4</v>
      </c>
      <c r="BJ29" s="2">
        <f ca="1"/>
        <v>7.4112440556986048E-4</v>
      </c>
      <c r="BK29">
        <f ca="1"/>
        <v>8.0759955914400778E-4</v>
      </c>
      <c r="BL29">
        <f ca="1"/>
        <v>8.7813761463189928E-4</v>
      </c>
      <c r="BM29">
        <f ca="1"/>
        <v>9.5285699986923458E-4</v>
      </c>
      <c r="BN29">
        <f ca="1"/>
        <v>1.0318738123530409E-3</v>
      </c>
      <c r="BO29">
        <f ca="1"/>
        <v>1.1153016913246969E-3</v>
      </c>
      <c r="BP29">
        <f ca="1"/>
        <v>1.2032517020519468E-3</v>
      </c>
      <c r="BQ29">
        <f ca="1"/>
        <v>1.2958322319518178E-3</v>
      </c>
      <c r="BR29">
        <f ca="1"/>
        <v>1.3931488981649375E-3</v>
      </c>
      <c r="BS29">
        <f ca="1"/>
        <v>1.4953044661662469E-3</v>
      </c>
      <c r="BT29">
        <f ca="1"/>
        <v>1.6023987789770444E-3</v>
      </c>
      <c r="BU29">
        <f ca="1"/>
        <v>1.7145286965281215E-3</v>
      </c>
      <c r="BV29">
        <f ca="1"/>
        <v>1.8317880447130236E-3</v>
      </c>
      <c r="BW29">
        <f ca="1"/>
        <v>1.9542675736637077E-3</v>
      </c>
      <c r="BX29">
        <f ca="1"/>
        <v>2.0820549247776428E-3</v>
      </c>
      <c r="BY29">
        <f ca="1"/>
        <v>2.2152346060253553E-3</v>
      </c>
      <c r="BZ29">
        <f ca="1"/>
        <v>2.3538879750700735E-3</v>
      </c>
      <c r="CA29">
        <f ca="1"/>
        <v>2.4980932297362845E-3</v>
      </c>
      <c r="CB29">
        <f ca="1"/>
        <v>2.6479254053711964E-3</v>
      </c>
      <c r="CC29">
        <f ca="1"/>
        <v>2.8034563786521311E-3</v>
      </c>
      <c r="CD29">
        <f ca="1"/>
        <v>2.964754877403393E-3</v>
      </c>
      <c r="CE29">
        <f ca="1"/>
        <v>3.1318864959979991E-3</v>
      </c>
      <c r="CF29">
        <f ca="1"/>
        <v>3.3049137159325121E-3</v>
      </c>
      <c r="CG29">
        <f ca="1"/>
        <v>3.4838959311769358E-3</v>
      </c>
      <c r="CH29">
        <f ca="1"/>
        <v>3.6688894779160377E-3</v>
      </c>
      <c r="CI29">
        <f ca="1"/>
        <v>3.8599476683133082E-3</v>
      </c>
      <c r="CJ29">
        <f ca="1"/>
        <v>4.057120827944031E-3</v>
      </c>
      <c r="CK29">
        <f ca="1"/>
        <v>4.2604563365593717E-3</v>
      </c>
      <c r="CL29">
        <f ca="1"/>
        <v>4.4699986718589168E-3</v>
      </c>
      <c r="CM29">
        <f ca="1"/>
        <v>4.6857894559647079E-3</v>
      </c>
      <c r="CN29">
        <f ca="1"/>
        <v>4.9078675043051755E-3</v>
      </c>
      <c r="CO29">
        <f ca="1"/>
        <v>5.1362688766327554E-3</v>
      </c>
      <c r="CP29">
        <f ca="1"/>
        <v>5.3710269299139636E-3</v>
      </c>
      <c r="CQ29">
        <f ca="1"/>
        <v>5.6121723728454771E-3</v>
      </c>
      <c r="CR29">
        <f ca="1"/>
        <v>5.8597333217641854E-3</v>
      </c>
      <c r="CS29">
        <f ca="1"/>
        <v>6.1137353577332279E-3</v>
      </c>
      <c r="CT29">
        <f ca="1"/>
        <v>6.3742015845996087E-3</v>
      </c>
      <c r="CU29">
        <f ca="1"/>
        <v>6.6411526878322252E-3</v>
      </c>
      <c r="CV29">
        <f ca="1"/>
        <v>6.9146069939618063E-3</v>
      </c>
      <c r="CW29">
        <f ca="1"/>
        <v>7.1945805304565631E-3</v>
      </c>
      <c r="CX29">
        <f ca="1"/>
        <v>7.4810870858790686E-3</v>
      </c>
      <c r="CY29">
        <f ca="1"/>
        <v>7.7741382701811777E-3</v>
      </c>
      <c r="CZ29">
        <f ca="1"/>
        <v>8.073743575004599E-3</v>
      </c>
      <c r="DA29">
        <f ca="1"/>
        <v>8.3799104338649674E-3</v>
      </c>
      <c r="DB29">
        <f ca="1"/>
        <v>8.6926442821071166E-3</v>
      </c>
      <c r="DC29">
        <f ca="1"/>
        <v>9.0119486165285406E-3</v>
      </c>
      <c r="DD29">
        <f ca="1"/>
        <v>9.3378250545768648E-3</v>
      </c>
      <c r="DE29">
        <f ca="1"/>
        <v>9.6702733930355608E-3</v>
      </c>
      <c r="DF29">
        <f ca="1"/>
        <v>1.0009291666119984E-2</v>
      </c>
      <c r="DG29">
        <f ca="1"/>
        <v>1.0354876202913404E-2</v>
      </c>
      <c r="DH29" s="2">
        <f ca="1"/>
        <v>1.0707021684079641E-2</v>
      </c>
    </row>
    <row r="30" spans="2:112" x14ac:dyDescent="0.25">
      <c r="J30">
        <v>20</v>
      </c>
      <c r="K30">
        <f t="shared" si="6"/>
        <v>14.400000000000004</v>
      </c>
      <c r="L30">
        <f t="shared" ca="1" si="3"/>
        <v>0</v>
      </c>
      <c r="M30">
        <f ca="1"/>
        <v>1.9104342303843609E-12</v>
      </c>
      <c r="N30">
        <f ca="1"/>
        <v>1.6141852705767128E-11</v>
      </c>
      <c r="O30">
        <f ca="1"/>
        <v>7.5795810938526126E-11</v>
      </c>
      <c r="P30">
        <f ca="1"/>
        <v>2.6108434517422788E-10</v>
      </c>
      <c r="Q30">
        <f ca="1"/>
        <v>7.3605115323320956E-10</v>
      </c>
      <c r="R30">
        <f ca="1"/>
        <v>1.798988142173161E-9</v>
      </c>
      <c r="S30">
        <f ca="1"/>
        <v>3.9472298265100858E-9</v>
      </c>
      <c r="T30">
        <f ca="1"/>
        <v>7.9563276181059021E-9</v>
      </c>
      <c r="U30">
        <f ca="1"/>
        <v>1.4972995599454702E-8</v>
      </c>
      <c r="V30">
        <f ca="1"/>
        <v>2.6620701105683945E-8</v>
      </c>
      <c r="W30">
        <f ca="1"/>
        <v>4.5116357236170371E-8</v>
      </c>
      <c r="X30">
        <f ca="1"/>
        <v>7.3396261508568334E-8</v>
      </c>
      <c r="Y30">
        <f ca="1"/>
        <v>1.1524921064378628E-7</v>
      </c>
      <c r="Z30">
        <f ca="1"/>
        <v>1.754545975820051E-7</v>
      </c>
      <c r="AA30">
        <f ca="1"/>
        <v>2.5992325276449817E-7</v>
      </c>
      <c r="AB30" s="11">
        <f ca="1"/>
        <v>3.7583881594459595E-7</v>
      </c>
      <c r="AC30">
        <f ca="1"/>
        <v>5.3179750558791031E-7</v>
      </c>
      <c r="AD30">
        <f ca="1"/>
        <v>7.379442789317668E-7</v>
      </c>
      <c r="AE30">
        <f ca="1"/>
        <v>1.0061035363864739E-6</v>
      </c>
      <c r="AF30">
        <f ca="1"/>
        <v>1.349902709540331E-6</v>
      </c>
      <c r="AG30">
        <f ca="1"/>
        <v>1.7848872740350568E-6</v>
      </c>
      <c r="AH30">
        <f ca="1"/>
        <v>2.3286259396053708E-6</v>
      </c>
      <c r="AI30">
        <f ca="1"/>
        <v>3.0008049833473416E-6</v>
      </c>
      <c r="AJ30">
        <f ca="1"/>
        <v>3.8233109035900429E-6</v>
      </c>
      <c r="AK30">
        <f ca="1"/>
        <v>4.8203007763867583E-6</v>
      </c>
      <c r="AL30">
        <f ca="1"/>
        <v>6.0182598913153596E-6</v>
      </c>
      <c r="AM30">
        <f ca="1"/>
        <v>7.4460464254915041E-6</v>
      </c>
      <c r="AN30">
        <f ca="1"/>
        <v>9.1349230826718192E-6</v>
      </c>
      <c r="AO30">
        <f ca="1"/>
        <v>1.1118575776888581E-5</v>
      </c>
      <c r="AP30">
        <f ca="1"/>
        <v>1.3433119576563676E-5</v>
      </c>
      <c r="AQ30">
        <f ca="1"/>
        <v>1.6117092245283357E-5</v>
      </c>
      <c r="AR30">
        <f ca="1"/>
        <v>1.9211435819517163E-5</v>
      </c>
      <c r="AS30">
        <f ca="1"/>
        <v>2.2759466751960016E-5</v>
      </c>
      <c r="AT30">
        <f ca="1"/>
        <v>2.6806835222515103E-5</v>
      </c>
      <c r="AU30">
        <f ca="1"/>
        <v>3.1401474278032164E-5</v>
      </c>
      <c r="AV30">
        <f ca="1"/>
        <v>3.6593539507709049E-5</v>
      </c>
      <c r="AW30">
        <f ca="1"/>
        <v>4.2435339994571989E-5</v>
      </c>
      <c r="AX30">
        <f ca="1"/>
        <v>4.8981261305735239E-5</v>
      </c>
      <c r="AY30">
        <f ca="1"/>
        <v>5.6287681296289307E-5</v>
      </c>
      <c r="AZ30">
        <f ca="1"/>
        <v>6.4412879504755326E-5</v>
      </c>
      <c r="BA30">
        <f ca="1"/>
        <v>7.3416940913130588E-5</v>
      </c>
      <c r="BB30">
        <f ca="1"/>
        <v>8.3361654832655782E-5</v>
      </c>
      <c r="BC30">
        <f ca="1"/>
        <v>9.4310409658529372E-5</v>
      </c>
      <c r="BD30">
        <f ca="1"/>
        <v>1.0632808421379874E-4</v>
      </c>
      <c r="BE30">
        <f ca="1"/>
        <v>1.1948093637542303E-4</v>
      </c>
      <c r="BF30">
        <f ca="1"/>
        <v>1.3383648964482376E-4</v>
      </c>
      <c r="BG30">
        <f ca="1"/>
        <v>1.4946341829184012E-4</v>
      </c>
      <c r="BH30">
        <f ca="1"/>
        <v>1.6643143166554484E-4</v>
      </c>
      <c r="BI30">
        <f ca="1"/>
        <v>1.8481115822845245E-4</v>
      </c>
      <c r="BJ30" s="2">
        <f ca="1"/>
        <v>2.0467402983278605E-4</v>
      </c>
      <c r="BK30">
        <f ca="1"/>
        <v>2.2609216671914549E-4</v>
      </c>
      <c r="BL30">
        <f ca="1"/>
        <v>2.4913826367953576E-4</v>
      </c>
      <c r="BM30">
        <f ca="1"/>
        <v>2.738854777886413E-4</v>
      </c>
      <c r="BN30">
        <f ca="1"/>
        <v>3.0040731806976685E-4</v>
      </c>
      <c r="BO30">
        <f ca="1"/>
        <v>3.2877753742527771E-4</v>
      </c>
      <c r="BP30">
        <f ca="1"/>
        <v>3.5907002712586944E-4</v>
      </c>
      <c r="BQ30">
        <f ca="1"/>
        <v>3.9135871411876793E-4</v>
      </c>
      <c r="BR30">
        <f ca="1"/>
        <v>4.2571746138213762E-4</v>
      </c>
      <c r="BS30">
        <f ca="1"/>
        <v>4.6221997152167625E-4</v>
      </c>
      <c r="BT30">
        <f ca="1"/>
        <v>5.0093969377567693E-4</v>
      </c>
      <c r="BU30">
        <f ca="1"/>
        <v>5.4194973456679672E-4</v>
      </c>
      <c r="BV30">
        <f ca="1"/>
        <v>5.85322771712428E-4</v>
      </c>
      <c r="BW30">
        <f ca="1"/>
        <v>6.3113097238092148E-4</v>
      </c>
      <c r="BX30">
        <f ca="1"/>
        <v>6.7944591485797766E-4</v>
      </c>
      <c r="BY30">
        <f ca="1"/>
        <v>7.3033851416627062E-4</v>
      </c>
      <c r="BZ30">
        <f ca="1"/>
        <v>7.8387895156177057E-4</v>
      </c>
      <c r="CA30">
        <f ca="1"/>
        <v>8.4013660791225613E-4</v>
      </c>
      <c r="CB30">
        <f ca="1"/>
        <v>8.9918000094709317E-4</v>
      </c>
      <c r="CC30">
        <f ca="1"/>
        <v>9.6107672635246033E-4</v>
      </c>
      <c r="CD30">
        <f ca="1"/>
        <v>1.0258934026727568E-3</v>
      </c>
      <c r="CE30">
        <f ca="1"/>
        <v>1.0936956199668595E-3</v>
      </c>
      <c r="CF30">
        <f ca="1"/>
        <v>1.1645478921571669E-3</v>
      </c>
      <c r="CG30">
        <f ca="1"/>
        <v>1.238513612999865E-3</v>
      </c>
      <c r="CH30">
        <f ca="1"/>
        <v>1.3156550155965462E-3</v>
      </c>
      <c r="CI30">
        <f ca="1"/>
        <v>1.3960331353600958E-3</v>
      </c>
      <c r="CJ30">
        <f ca="1"/>
        <v>1.4797077763415998E-3</v>
      </c>
      <c r="CK30">
        <f ca="1"/>
        <v>1.5667374808198214E-3</v>
      </c>
      <c r="CL30">
        <f ca="1"/>
        <v>1.6571795020504899E-3</v>
      </c>
      <c r="CM30">
        <f ca="1"/>
        <v>1.7510897800691709E-3</v>
      </c>
      <c r="CN30">
        <f ca="1"/>
        <v>1.8485229204387801E-3</v>
      </c>
      <c r="CO30">
        <f ca="1"/>
        <v>1.9495321758308084E-3</v>
      </c>
      <c r="CP30">
        <f ca="1"/>
        <v>2.0541694303279558E-3</v>
      </c>
      <c r="CQ30">
        <f ca="1"/>
        <v>2.1624851863351184E-3</v>
      </c>
      <c r="CR30">
        <f ca="1"/>
        <v>2.2745285539854197E-3</v>
      </c>
      <c r="CS30">
        <f ca="1"/>
        <v>2.3903472429282389E-3</v>
      </c>
      <c r="CT30">
        <f ca="1"/>
        <v>2.5099875563868489E-3</v>
      </c>
      <c r="CU30">
        <f ca="1"/>
        <v>2.6334943873743593E-3</v>
      </c>
      <c r="CV30">
        <f ca="1"/>
        <v>2.7609112169580496E-3</v>
      </c>
      <c r="CW30">
        <f ca="1"/>
        <v>2.892280114463902E-3</v>
      </c>
      <c r="CX30">
        <f ca="1"/>
        <v>3.0276417395151134E-3</v>
      </c>
      <c r="CY30">
        <f ca="1"/>
        <v>3.1670353458005704E-3</v>
      </c>
      <c r="CZ30">
        <f ca="1"/>
        <v>3.3104987864716758E-3</v>
      </c>
      <c r="DA30">
        <f ca="1"/>
        <v>3.4580685210684951E-3</v>
      </c>
      <c r="DB30">
        <f ca="1"/>
        <v>3.6097796238788826E-3</v>
      </c>
      <c r="DC30">
        <f ca="1"/>
        <v>3.7656657936371036E-3</v>
      </c>
      <c r="DD30">
        <f ca="1"/>
        <v>3.9257593644713481E-3</v>
      </c>
      <c r="DE30">
        <f ca="1"/>
        <v>4.0900913180125517E-3</v>
      </c>
      <c r="DF30">
        <f ca="1"/>
        <v>4.2586912965799639E-3</v>
      </c>
      <c r="DG30">
        <f ca="1"/>
        <v>4.4315876173619522E-3</v>
      </c>
      <c r="DH30" s="2">
        <f ca="1"/>
        <v>4.6088072875136721E-3</v>
      </c>
    </row>
    <row r="31" spans="2:112" x14ac:dyDescent="0.25">
      <c r="J31">
        <v>21</v>
      </c>
      <c r="K31">
        <f t="shared" si="6"/>
        <v>15.120000000000005</v>
      </c>
      <c r="L31">
        <f t="shared" ca="1" si="3"/>
        <v>0</v>
      </c>
      <c r="M31">
        <f ca="1"/>
        <v>9.4293031080730824E-14</v>
      </c>
      <c r="N31">
        <f ca="1"/>
        <v>8.822443418731524E-13</v>
      </c>
      <c r="O31">
        <f ca="1"/>
        <v>4.54152174550351E-12</v>
      </c>
      <c r="P31">
        <f ca="1"/>
        <v>1.700791679698168E-11</v>
      </c>
      <c r="Q31">
        <f ca="1"/>
        <v>5.1768250289674376E-11</v>
      </c>
      <c r="R31">
        <f ca="1"/>
        <v>1.3579667983388555E-10</v>
      </c>
      <c r="S31">
        <f ca="1"/>
        <v>3.1815209298915072E-10</v>
      </c>
      <c r="T31">
        <f ca="1"/>
        <v>6.8171005428150456E-10</v>
      </c>
      <c r="U31">
        <f ca="1"/>
        <v>1.3584332693555534E-9</v>
      </c>
      <c r="V31">
        <f ca="1"/>
        <v>2.5484964813708501E-9</v>
      </c>
      <c r="W31">
        <f ca="1"/>
        <v>4.5434816941991977E-9</v>
      </c>
      <c r="X31">
        <f ca="1"/>
        <v>7.7537536250833607E-9</v>
      </c>
      <c r="Y31">
        <f ca="1"/>
        <v>1.2740018536981647E-8</v>
      </c>
      <c r="Z31">
        <f ca="1"/>
        <v>2.0248966409829491E-8</v>
      </c>
      <c r="AA31">
        <f ca="1"/>
        <v>3.1252800198938179E-8</v>
      </c>
      <c r="AB31" s="11">
        <f ca="1"/>
        <v>4.6992369253548245E-8</v>
      </c>
      <c r="AC31">
        <f ca="1"/>
        <v>6.9023548597245748E-8</v>
      </c>
      <c r="AD31">
        <f ca="1"/>
        <v>9.9266442778753501E-8</v>
      </c>
      <c r="AE31">
        <f ca="1"/>
        <v>1.4005694286874089E-7</v>
      </c>
      <c r="AF31">
        <f ca="1"/>
        <v>1.9420012789825704E-7</v>
      </c>
      <c r="AG31">
        <f ca="1"/>
        <v>2.6502497720766185E-7</v>
      </c>
      <c r="AH31">
        <f ca="1"/>
        <v>3.5643984709991792E-7</v>
      </c>
      <c r="AI31">
        <f ca="1"/>
        <v>4.7298816294559381E-7</v>
      </c>
      <c r="AJ31">
        <f ca="1"/>
        <v>6.1990378539421173E-7</v>
      </c>
      <c r="AK31">
        <f ca="1"/>
        <v>8.0316552544125978E-7</v>
      </c>
      <c r="AL31">
        <f ca="1"/>
        <v>1.0295503065739658E-6</v>
      </c>
      <c r="AM31">
        <f ca="1"/>
        <v>1.3066845018620946E-6</v>
      </c>
      <c r="AN31">
        <f ca="1"/>
        <v>1.6430930084934691E-6</v>
      </c>
      <c r="AO31">
        <f ca="1"/>
        <v>2.0482456607537663E-6</v>
      </c>
      <c r="AP31">
        <f ca="1"/>
        <v>2.5326006237656788E-6</v>
      </c>
      <c r="AQ31">
        <f ca="1"/>
        <v>3.1076444534687509E-6</v>
      </c>
      <c r="AR31">
        <f ca="1"/>
        <v>3.7859285524664706E-6</v>
      </c>
      <c r="AS31">
        <f ca="1"/>
        <v>4.5811017957171632E-6</v>
      </c>
      <c r="AT31">
        <f ca="1"/>
        <v>5.5079391439235781E-6</v>
      </c>
      <c r="AU31">
        <f ca="1"/>
        <v>6.5823661053027728E-6</v>
      </c>
      <c r="AV31">
        <f ca="1"/>
        <v>7.8214789477056195E-6</v>
      </c>
      <c r="AW31">
        <f ca="1"/>
        <v>9.243560602404204E-6</v>
      </c>
      <c r="AX31">
        <f ca="1"/>
        <v>1.0868092237957503E-5</v>
      </c>
      <c r="AY31">
        <f ca="1"/>
        <v>1.2715760517157641E-5</v>
      </c>
      <c r="AZ31">
        <f ca="1"/>
        <v>1.4808460581975426E-5</v>
      </c>
      <c r="BA31">
        <f ca="1"/>
        <v>1.7169294840550003E-5</v>
      </c>
      <c r="BB31">
        <f ca="1"/>
        <v>1.9822567656542365E-5</v>
      </c>
      <c r="BC31">
        <f ca="1"/>
        <v>2.2793776064581457E-5</v>
      </c>
      <c r="BD31">
        <f ca="1"/>
        <v>2.6109596656100649E-5</v>
      </c>
      <c r="BE31">
        <f ca="1"/>
        <v>2.9797868797650968E-5</v>
      </c>
      <c r="BF31">
        <f ca="1"/>
        <v>3.3887574358872945E-5</v>
      </c>
      <c r="BG31">
        <f ca="1"/>
        <v>3.840881413982259E-5</v>
      </c>
      <c r="BH31">
        <f ca="1"/>
        <v>4.3392781197406019E-5</v>
      </c>
      <c r="BI31">
        <f ca="1"/>
        <v>4.8871731278425462E-5</v>
      </c>
      <c r="BJ31" s="2">
        <f ca="1"/>
        <v>5.4878950572326784E-5</v>
      </c>
      <c r="BK31">
        <f ca="1"/>
        <v>6.1448721000325278E-5</v>
      </c>
      <c r="BL31">
        <f ca="1"/>
        <v>6.8616283259333044E-5</v>
      </c>
      <c r="BM31">
        <f ca="1"/>
        <v>7.6417797839180895E-5</v>
      </c>
      <c r="BN31">
        <f ca="1"/>
        <v>8.4890304230181637E-5</v>
      </c>
      <c r="BO31">
        <f ca="1"/>
        <v>9.4071678535278584E-5</v>
      </c>
      <c r="BP31">
        <f ca="1"/>
        <v>1.0400058969701619E-4</v>
      </c>
      <c r="BQ31">
        <f ca="1"/>
        <v>1.1471645454450806E-4</v>
      </c>
      <c r="BR31">
        <f ca="1"/>
        <v>1.2625939185960101E-4</v>
      </c>
      <c r="BS31">
        <f ca="1"/>
        <v>1.386701756546783E-4</v>
      </c>
      <c r="BT31">
        <f ca="1"/>
        <v>1.5199018784713486E-4</v>
      </c>
      <c r="BU31">
        <f ca="1"/>
        <v>1.6626137050760963E-4</v>
      </c>
      <c r="BV31">
        <f ca="1"/>
        <v>1.815261778506893E-4</v>
      </c>
      <c r="BW31">
        <f ca="1"/>
        <v>1.9782752812809429E-4</v>
      </c>
      <c r="BX31">
        <f ca="1"/>
        <v>2.152087555754282E-4</v>
      </c>
      <c r="BY31">
        <f ca="1"/>
        <v>2.3371356255448556E-4</v>
      </c>
      <c r="BZ31">
        <f ca="1"/>
        <v>2.5338597202395765E-4</v>
      </c>
      <c r="CA31">
        <f ca="1"/>
        <v>2.7427028046221358E-4</v>
      </c>
      <c r="CB31">
        <f ca="1"/>
        <v>2.9641101135672568E-4</v>
      </c>
      <c r="CC31">
        <f ca="1"/>
        <v>3.198528693657134E-4</v>
      </c>
      <c r="CD31">
        <f ca="1"/>
        <v>3.4464069524873332E-4</v>
      </c>
      <c r="CE31">
        <f ca="1"/>
        <v>3.7081942165430288E-4</v>
      </c>
      <c r="CF31">
        <f ca="1"/>
        <v>3.9843402984422879E-4</v>
      </c>
      <c r="CG31">
        <f ca="1"/>
        <v>4.2752950742615974E-4</v>
      </c>
      <c r="CH31">
        <f ca="1"/>
        <v>4.5815080715801463E-4</v>
      </c>
      <c r="CI31">
        <f ca="1"/>
        <v>4.9034280688037832E-4</v>
      </c>
      <c r="CJ31">
        <f ca="1"/>
        <v>5.2415027062571045E-4</v>
      </c>
      <c r="CK31">
        <f ca="1"/>
        <v>5.596178109463076E-4</v>
      </c>
      <c r="CL31">
        <f ca="1"/>
        <v>5.967898524963847E-4</v>
      </c>
      <c r="CM31">
        <f ca="1"/>
        <v>6.3571059689742206E-4</v>
      </c>
      <c r="CN31">
        <f ca="1"/>
        <v>6.7642398891004131E-4</v>
      </c>
      <c r="CO31">
        <f ca="1"/>
        <v>7.1897368393014616E-4</v>
      </c>
      <c r="CP31">
        <f ca="1"/>
        <v>7.6340301682187859E-4</v>
      </c>
      <c r="CQ31">
        <f ca="1"/>
        <v>8.0975497209509364E-4</v>
      </c>
      <c r="CR31">
        <f ca="1"/>
        <v>8.5807215543054211E-4</v>
      </c>
      <c r="CS31">
        <f ca="1"/>
        <v>9.0839676655176814E-4</v>
      </c>
      <c r="CT31">
        <f ca="1"/>
        <v>9.6077057343886248E-4</v>
      </c>
      <c r="CU31">
        <f ca="1"/>
        <v>1.0152348878756468E-3</v>
      </c>
      <c r="CV31">
        <f ca="1"/>
        <v>1.0718305423186132E-3</v>
      </c>
      <c r="CW31">
        <f ca="1"/>
        <v>1.1305978680729548E-3</v>
      </c>
      <c r="CX31">
        <f ca="1"/>
        <v>1.1915766747583436E-3</v>
      </c>
      <c r="CY31">
        <f ca="1"/>
        <v>1.2548062310446517E-3</v>
      </c>
      <c r="CZ31">
        <f ca="1"/>
        <v>1.3203252466356525E-3</v>
      </c>
      <c r="DA31">
        <f ca="1"/>
        <v>1.3881718554767679E-3</v>
      </c>
      <c r="DB31">
        <f ca="1"/>
        <v>1.4583836001612301E-3</v>
      </c>
      <c r="DC31">
        <f ca="1"/>
        <v>1.5309974175075048E-3</v>
      </c>
      <c r="DD31">
        <f ca="1"/>
        <v>1.6060496252795198E-3</v>
      </c>
      <c r="DE31">
        <f ca="1"/>
        <v>1.6835759100201429E-3</v>
      </c>
      <c r="DF31">
        <f ca="1"/>
        <v>1.7636113159673963E-3</v>
      </c>
      <c r="DG31">
        <f ca="1"/>
        <v>1.8461902350221393E-3</v>
      </c>
      <c r="DH31" s="2">
        <f ca="1"/>
        <v>1.9313463977353291E-3</v>
      </c>
    </row>
    <row r="32" spans="2:112" x14ac:dyDescent="0.25">
      <c r="J32">
        <v>22</v>
      </c>
      <c r="K32">
        <f t="shared" si="6"/>
        <v>15.840000000000005</v>
      </c>
      <c r="L32">
        <f t="shared" ca="1" si="3"/>
        <v>0</v>
      </c>
      <c r="M32">
        <f ca="1"/>
        <v>4.9354597944134519E-15</v>
      </c>
      <c r="N32">
        <f ca="1"/>
        <v>5.0628692463183767E-14</v>
      </c>
      <c r="O32">
        <f ca="1"/>
        <v>2.8337631282066556E-13</v>
      </c>
      <c r="P32">
        <f ca="1"/>
        <v>1.1458816875144366E-12</v>
      </c>
      <c r="Q32">
        <f ca="1"/>
        <v>3.7436900860283514E-12</v>
      </c>
      <c r="R32">
        <f ca="1"/>
        <v>1.0486981842166897E-11</v>
      </c>
      <c r="S32">
        <f ca="1"/>
        <v>2.6120729498001774E-11</v>
      </c>
      <c r="T32">
        <f ca="1"/>
        <v>5.9270459308216704E-11</v>
      </c>
      <c r="U32">
        <f ca="1"/>
        <v>1.2464026135717487E-10</v>
      </c>
      <c r="V32">
        <f ca="1"/>
        <v>2.4600378357451085E-10</v>
      </c>
      <c r="W32">
        <f ca="1"/>
        <v>4.6012762012557278E-10</v>
      </c>
      <c r="X32">
        <f ca="1"/>
        <v>8.2175997329045007E-10</v>
      </c>
      <c r="Y32">
        <f ca="1"/>
        <v>1.4098061804629236E-9</v>
      </c>
      <c r="Z32">
        <f ca="1"/>
        <v>2.3347972771604942E-9</v>
      </c>
      <c r="AA32">
        <f ca="1"/>
        <v>3.7477389458852415E-9</v>
      </c>
      <c r="AB32" s="11">
        <f ca="1"/>
        <v>5.8504067684520396E-9</v>
      </c>
      <c r="AC32">
        <f ca="1"/>
        <v>8.9071304567045993E-9</v>
      </c>
      <c r="AD32">
        <f ca="1"/>
        <v>1.3258085460212996E-8</v>
      </c>
      <c r="AE32">
        <f ca="1"/>
        <v>1.9334085765797932E-8</v>
      </c>
      <c r="AF32">
        <f ca="1"/>
        <v>2.7672847469111073E-8</v>
      </c>
      <c r="AG32">
        <f ca="1"/>
        <v>3.8936669387611505E-8</v>
      </c>
      <c r="AH32">
        <f ca="1"/>
        <v>5.3931455083080953E-8</v>
      </c>
      <c r="AI32">
        <f ca="1"/>
        <v>7.3626980565569254E-8</v>
      </c>
      <c r="AJ32">
        <f ca="1"/>
        <v>9.9178293965429367E-8</v>
      </c>
      <c r="AK32">
        <f ca="1"/>
        <v>1.3194811780703919E-7</v>
      </c>
      <c r="AL32">
        <f ca="1"/>
        <v>1.7353011133938193E-7</v>
      </c>
      <c r="AM32">
        <f ca="1"/>
        <v>2.2577283974619705E-7</v>
      </c>
      <c r="AN32">
        <f ca="1"/>
        <v>2.9080428898045088E-7</v>
      </c>
      <c r="AO32">
        <f ca="1"/>
        <v>3.710567593988038E-7</v>
      </c>
      <c r="AP32">
        <f ca="1"/>
        <v>4.6929196822051913E-7</v>
      </c>
      <c r="AQ32">
        <f ca="1"/>
        <v>5.8862618997374102E-7</v>
      </c>
      <c r="AR32">
        <f ca="1"/>
        <v>7.3255526536303283E-7</v>
      </c>
      <c r="AS32">
        <f ca="1"/>
        <v>9.0497931221649912E-7</v>
      </c>
      <c r="AT32">
        <f ca="1"/>
        <v>1.1102269771545561E-6</v>
      </c>
      <c r="AU32">
        <f ca="1"/>
        <v>1.35307907316213E-6</v>
      </c>
      <c r="AV32">
        <f ca="1"/>
        <v>1.6387914561343568E-6</v>
      </c>
      <c r="AW32">
        <f ca="1"/>
        <v>1.9731170024957526E-6</v>
      </c>
      <c r="AX32">
        <f ca="1"/>
        <v>2.3623265599614731E-6</v>
      </c>
      <c r="AY32">
        <f ca="1"/>
        <v>2.8132287542210133E-6</v>
      </c>
      <c r="AZ32">
        <f ca="1"/>
        <v>3.3331885455934931E-6</v>
      </c>
      <c r="BA32">
        <f ca="1"/>
        <v>3.9301444413549691E-6</v>
      </c>
      <c r="BB32">
        <f ca="1"/>
        <v>4.6126242813103461E-6</v>
      </c>
      <c r="BC32">
        <f ca="1"/>
        <v>5.3897595261275678E-6</v>
      </c>
      <c r="BD32">
        <f ca="1"/>
        <v>6.271297989836322E-6</v>
      </c>
      <c r="BE32">
        <f ca="1"/>
        <v>7.2676149695984102E-6</v>
      </c>
      <c r="BF32">
        <f ca="1"/>
        <v>8.3897227372777964E-6</v>
      </c>
      <c r="BG32">
        <f ca="1"/>
        <v>9.6492783683846686E-6</v>
      </c>
      <c r="BH32">
        <f ca="1"/>
        <v>1.1058589894562943E-5</v>
      </c>
      <c r="BI32">
        <f ca="1"/>
        <v>1.2630620775870881E-5</v>
      </c>
      <c r="BJ32" s="2">
        <f ca="1"/>
        <v>1.4378992698618308E-5</v>
      </c>
      <c r="BK32">
        <f ca="1"/>
        <v>1.6317986713431542E-5</v>
      </c>
      <c r="BL32">
        <f ca="1"/>
        <v>1.8462542736488967E-5</v>
      </c>
      <c r="BM32">
        <f ca="1"/>
        <v>2.08282574444867E-5</v>
      </c>
      <c r="BN32">
        <f ca="1"/>
        <v>2.3431380600843562E-5</v>
      </c>
      <c r="BO32">
        <f ca="1"/>
        <v>2.628880985693507E-5</v>
      </c>
      <c r="BP32">
        <f ca="1"/>
        <v>2.9418084077759981E-5</v>
      </c>
      <c r="BQ32">
        <f ca="1"/>
        <v>3.2837375246401366E-5</v>
      </c>
      <c r="BR32">
        <f ca="1"/>
        <v>3.65654790059605E-5</v>
      </c>
      <c r="BS32">
        <f ca="1"/>
        <v>4.0621803901336676E-5</v>
      </c>
      <c r="BT32">
        <f ca="1"/>
        <v>4.502635938632237E-5</v>
      </c>
      <c r="BU32">
        <f ca="1"/>
        <v>4.9799742664006161E-5</v>
      </c>
      <c r="BV32">
        <f ca="1"/>
        <v>5.4963124430455477E-5</v>
      </c>
      <c r="BW32">
        <f ca="1"/>
        <v>6.0538233593116762E-5</v>
      </c>
      <c r="BX32">
        <f ca="1"/>
        <v>6.6547341036354279E-5</v>
      </c>
      <c r="BY32">
        <f ca="1"/>
        <v>7.3013242507083073E-5</v>
      </c>
      <c r="BZ32">
        <f ca="1"/>
        <v>7.9959240693569484E-5</v>
      </c>
      <c r="CA32">
        <f ca="1"/>
        <v>8.7409126570207077E-5</v>
      </c>
      <c r="CB32">
        <f ca="1"/>
        <v>9.5387160080459359E-5</v>
      </c>
      <c r="CC32">
        <f ca="1"/>
        <v>1.0391805022922704E-4</v>
      </c>
      <c r="CD32">
        <f ca="1"/>
        <v>1.1302693465467642E-4</v>
      </c>
      <c r="CE32">
        <f ca="1"/>
        <v>1.2273935874808833E-4</v>
      </c>
      <c r="CF32">
        <f ca="1"/>
        <v>1.3308125438858396E-4</v>
      </c>
      <c r="CG32">
        <f ca="1"/>
        <v>1.4407891835768264E-4</v>
      </c>
      <c r="CH32">
        <f ca="1"/>
        <v>1.5575899049657314E-4</v>
      </c>
      <c r="CI32">
        <f ca="1"/>
        <v>1.6814843166676312E-4</v>
      </c>
      <c r="CJ32">
        <f ca="1"/>
        <v>1.8127450157242911E-4</v>
      </c>
      <c r="CK32">
        <f ca="1"/>
        <v>1.9516473650035412E-4</v>
      </c>
      <c r="CL32">
        <f ca="1"/>
        <v>2.0984692703081967E-4</v>
      </c>
      <c r="CM32">
        <f ca="1"/>
        <v>2.2534909577024684E-4</v>
      </c>
      <c r="CN32">
        <f ca="1"/>
        <v>2.4169947515376473E-4</v>
      </c>
      <c r="CO32">
        <f ca="1"/>
        <v>2.589264853632474E-4</v>
      </c>
      <c r="CP32">
        <f ca="1"/>
        <v>2.7705871240371203E-4</v>
      </c>
      <c r="CQ32">
        <f ca="1"/>
        <v>2.9612488637833194E-4</v>
      </c>
      <c r="CR32">
        <f ca="1"/>
        <v>3.1615385999969429E-4</v>
      </c>
      <c r="CS32">
        <f ca="1"/>
        <v>3.3717458737233787E-4</v>
      </c>
      <c r="CT32">
        <f ca="1"/>
        <v>3.5921610307905298E-4</v>
      </c>
      <c r="CU32">
        <f ca="1"/>
        <v>3.8230750160091984E-4</v>
      </c>
      <c r="CV32">
        <f ca="1"/>
        <v>4.0647791709860916E-4</v>
      </c>
      <c r="CW32">
        <f ca="1"/>
        <v>4.3175650358008339E-4</v>
      </c>
      <c r="CX32">
        <f ca="1"/>
        <v>4.5817241547751444E-4</v>
      </c>
      <c r="CY32">
        <f ca="1"/>
        <v>4.8575478865399153E-4</v>
      </c>
      <c r="CZ32">
        <f ca="1"/>
        <v>5.1453272185841934E-4</v>
      </c>
      <c r="DA32">
        <f ca="1"/>
        <v>5.4453525864491881E-4</v>
      </c>
      <c r="DB32">
        <f ca="1"/>
        <v>5.757913697710395E-4</v>
      </c>
      <c r="DC32">
        <f ca="1"/>
        <v>6.0832993608716591E-4</v>
      </c>
      <c r="DD32">
        <f ca="1"/>
        <v>6.4217973192766918E-4</v>
      </c>
      <c r="DE32">
        <f ca="1"/>
        <v>6.7736940901260486E-4</v>
      </c>
      <c r="DF32">
        <f ca="1"/>
        <v>7.13927480867095E-4</v>
      </c>
      <c r="DG32">
        <f ca="1"/>
        <v>7.5188230776395738E-4</v>
      </c>
      <c r="DH32" s="2">
        <f ca="1"/>
        <v>7.9126208219365709E-4</v>
      </c>
    </row>
    <row r="33" spans="10:112" x14ac:dyDescent="0.25">
      <c r="J33">
        <v>23</v>
      </c>
      <c r="K33">
        <f t="shared" si="6"/>
        <v>16.560000000000006</v>
      </c>
      <c r="L33">
        <f t="shared" ca="1" si="3"/>
        <v>0</v>
      </c>
      <c r="M33">
        <f ca="1"/>
        <v>2.7314838242068793E-16</v>
      </c>
      <c r="N33">
        <f ca="1"/>
        <v>3.0468417642010848E-15</v>
      </c>
      <c r="O33">
        <f ca="1"/>
        <v>1.8415009346715277E-14</v>
      </c>
      <c r="P33">
        <f ca="1"/>
        <v>7.9932879513533618E-14</v>
      </c>
      <c r="Q33">
        <f ca="1"/>
        <v>2.7889510231187985E-13</v>
      </c>
      <c r="R33">
        <f ca="1"/>
        <v>8.3063807931461849E-13</v>
      </c>
      <c r="S33">
        <f ca="1"/>
        <v>2.1911225548661072E-12</v>
      </c>
      <c r="T33">
        <f ca="1"/>
        <v>5.2472755249799607E-12</v>
      </c>
      <c r="U33">
        <f ca="1"/>
        <v>1.1609811594141909E-11</v>
      </c>
      <c r="V33">
        <f ca="1"/>
        <v>2.4042226526411225E-11</v>
      </c>
      <c r="W33">
        <f ca="1"/>
        <v>4.7064096526147269E-11</v>
      </c>
      <c r="X33">
        <f ca="1"/>
        <v>8.7770499798341563E-11</v>
      </c>
      <c r="Y33">
        <f ca="1"/>
        <v>1.5691212261921965E-10</v>
      </c>
      <c r="Z33">
        <f ca="1"/>
        <v>2.7028229169641192E-10</v>
      </c>
      <c r="AA33">
        <f ca="1"/>
        <v>4.5045771059710006E-10</v>
      </c>
      <c r="AB33" s="11">
        <f ca="1"/>
        <v>7.2893904215132796E-10</v>
      </c>
      <c r="AC33">
        <f ca="1"/>
        <v>1.148735687385252E-9</v>
      </c>
      <c r="AD33">
        <f ca="1"/>
        <v>1.7674362200241731E-9</v>
      </c>
      <c r="AE33">
        <f ca="1"/>
        <v>2.6608020316027678E-9</v>
      </c>
      <c r="AF33">
        <f ca="1"/>
        <v>3.9269169388837027E-9</v>
      </c>
      <c r="AG33">
        <f ca="1"/>
        <v>5.6909199344468551E-9</v>
      </c>
      <c r="AH33">
        <f ca="1"/>
        <v>8.11034206703667E-9</v>
      </c>
      <c r="AI33">
        <f ca="1"/>
        <v>1.138106177096343E-8</v>
      </c>
      <c r="AJ33">
        <f ca="1"/>
        <v>1.5743885975116616E-8</v>
      </c>
      <c r="AK33">
        <f ca="1"/>
        <v>2.1491757160239569E-8</v>
      </c>
      <c r="AL33">
        <f ca="1"/>
        <v>2.8977579339337821E-8</v>
      </c>
      <c r="AM33">
        <f ca="1"/>
        <v>3.8622648841864678E-8</v>
      </c>
      <c r="AN33">
        <f ca="1"/>
        <v>5.0925668906975512E-8</v>
      </c>
      <c r="AO33">
        <f ca="1"/>
        <v>6.6472320540375175E-8</v>
      </c>
      <c r="AP33">
        <f ca="1"/>
        <v>8.5945355954238344E-8</v>
      </c>
      <c r="AQ33">
        <f ca="1"/>
        <v>1.1013517526650243E-7</v>
      </c>
      <c r="AR33">
        <f ca="1"/>
        <v>1.3995084204567164E-7</v>
      </c>
      <c r="AS33">
        <f ca="1"/>
        <v>1.7643148879667353E-7</v>
      </c>
      <c r="AT33">
        <f ca="1"/>
        <v>2.2075805962487412E-7</v>
      </c>
      <c r="AU33">
        <f ca="1"/>
        <v>2.7426533410863748E-7</v>
      </c>
      <c r="AV33">
        <f ca="1"/>
        <v>3.3845417386337117E-7</v>
      </c>
      <c r="AW33">
        <f ca="1"/>
        <v>4.1500393138857294E-7</v>
      </c>
      <c r="AX33">
        <f ca="1"/>
        <v>5.0578495954115702E-7</v>
      </c>
      <c r="AY33">
        <f ca="1"/>
        <v>6.128711593521408E-7</v>
      </c>
      <c r="AZ33">
        <f ca="1"/>
        <v>7.3855250387142155E-7</v>
      </c>
      <c r="BA33">
        <f ca="1"/>
        <v>8.853474762528409E-7</v>
      </c>
      <c r="BB33">
        <f ca="1"/>
        <v>1.0560153613403504E-6</v>
      </c>
      <c r="BC33">
        <f ca="1"/>
        <v>1.253568331543628E-6</v>
      </c>
      <c r="BD33">
        <f ca="1"/>
        <v>1.4812832697531943E-6</v>
      </c>
      <c r="BE33">
        <f ca="1"/>
        <v>1.7427132743945951E-6</v>
      </c>
      <c r="BF33">
        <f ca="1"/>
        <v>2.0416987944114305E-6</v>
      </c>
      <c r="BG33">
        <f ca="1"/>
        <v>2.3823783449508047E-6</v>
      </c>
      <c r="BH33">
        <f ca="1"/>
        <v>2.7691987577556289E-6</v>
      </c>
      <c r="BI33">
        <f ca="1"/>
        <v>3.2069249237008288E-6</v>
      </c>
      <c r="BJ33" s="2">
        <f ca="1"/>
        <v>3.7006489885012076E-6</v>
      </c>
      <c r="BK33">
        <f ca="1"/>
        <v>4.2557989663259042E-6</v>
      </c>
      <c r="BL33">
        <f ca="1"/>
        <v>4.8781467398386755E-6</v>
      </c>
      <c r="BM33">
        <f ca="1"/>
        <v>5.5738154190080307E-6</v>
      </c>
      <c r="BN33">
        <f ca="1"/>
        <v>6.3492860348624298E-6</v>
      </c>
      <c r="BO33">
        <f ca="1"/>
        <v>7.2114035481723075E-6</v>
      </c>
      <c r="BP33">
        <f ca="1"/>
        <v>8.1673821567942772E-6</v>
      </c>
      <c r="BQ33">
        <f ca="1"/>
        <v>9.2248098890882498E-6</v>
      </c>
      <c r="BR33">
        <f ca="1"/>
        <v>1.0391652474392931E-5</v>
      </c>
      <c r="BS33">
        <f ca="1"/>
        <v>1.1676256484999671E-5</v>
      </c>
      <c r="BT33">
        <f ca="1"/>
        <v>1.3087351747382044E-5</v>
      </c>
      <c r="BU33">
        <f ca="1"/>
        <v>1.4634053023604666E-5</v>
      </c>
      <c r="BV33">
        <f ca="1"/>
        <v>1.6325860966837951E-5</v>
      </c>
      <c r="BW33">
        <f ca="1"/>
        <v>1.8172662357736372E-5</v>
      </c>
      <c r="BX33">
        <f ca="1"/>
        <v>2.0184729631089147E-5</v>
      </c>
      <c r="BY33">
        <f ca="1"/>
        <v>2.2372719704619287E-5</v>
      </c>
      <c r="BZ33">
        <f ca="1"/>
        <v>2.474767212408618E-5</v>
      </c>
      <c r="CA33">
        <f ca="1"/>
        <v>2.7321006540937024E-5</v>
      </c>
      <c r="CB33">
        <f ca="1"/>
        <v>3.0104519540653583E-5</v>
      </c>
      <c r="CC33">
        <f ca="1"/>
        <v>3.3110380841654416E-5</v>
      </c>
      <c r="CD33">
        <f ca="1"/>
        <v>3.6351128886141693E-5</v>
      </c>
      <c r="CE33">
        <f ca="1"/>
        <v>3.9839665845629883E-5</v>
      </c>
      <c r="CF33">
        <f ca="1"/>
        <v>4.3589252065065583E-5</v>
      </c>
      <c r="CG33">
        <f ca="1"/>
        <v>4.7613499970449623E-5</v>
      </c>
      <c r="CH33">
        <f ca="1"/>
        <v>5.192636746571014E-5</v>
      </c>
      <c r="CI33">
        <f ca="1"/>
        <v>5.6542150845255844E-5</v>
      </c>
      <c r="CJ33">
        <f ca="1"/>
        <v>6.1475477249169292E-5</v>
      </c>
      <c r="CK33">
        <f ca="1"/>
        <v>6.6741296688388677E-5</v>
      </c>
      <c r="CL33">
        <f ca="1"/>
        <v>7.2354873667480814E-5</v>
      </c>
      <c r="CM33">
        <f ca="1"/>
        <v>7.8331778432736706E-5</v>
      </c>
      <c r="CN33">
        <f ca="1"/>
        <v>8.4687877873331182E-5</v>
      </c>
      <c r="CO33">
        <f ca="1"/>
        <v>9.1439326103189702E-5</v>
      </c>
      <c r="CP33">
        <f ca="1"/>
        <v>9.8602554751004603E-5</v>
      </c>
      <c r="CQ33">
        <f ca="1"/>
        <v>1.0619426298554964E-4</v>
      </c>
      <c r="CR33">
        <f ca="1"/>
        <v>1.1423140730306344E-4</v>
      </c>
      <c r="CS33">
        <f ca="1"/>
        <v>1.2273119110301557E-4</v>
      </c>
      <c r="CT33">
        <f ca="1"/>
        <v>1.3171105407804349E-4</v>
      </c>
      <c r="CU33">
        <f ca="1"/>
        <v>1.4118866144325958E-4</v>
      </c>
      <c r="CV33">
        <f ca="1"/>
        <v>1.5118189302948431E-4</v>
      </c>
      <c r="CW33">
        <f ca="1"/>
        <v>1.6170883226426764E-4</v>
      </c>
      <c r="CX33">
        <f ca="1"/>
        <v>1.7278775506382707E-4</v>
      </c>
      <c r="CY33">
        <f ca="1"/>
        <v>1.8443711865825951E-4</v>
      </c>
      <c r="CZ33">
        <f ca="1"/>
        <v>1.966755503715815E-4</v>
      </c>
      <c r="DA33">
        <f ca="1"/>
        <v>2.09521836377329E-4</v>
      </c>
      <c r="DB33">
        <f ca="1"/>
        <v>2.2299491044959957E-4</v>
      </c>
      <c r="DC33">
        <f ca="1"/>
        <v>2.3711384272856069E-4</v>
      </c>
      <c r="DD33">
        <f ca="1"/>
        <v>2.5189782851857732E-4</v>
      </c>
      <c r="DE33">
        <f ca="1"/>
        <v>2.6736617713623472E-4</v>
      </c>
      <c r="DF33">
        <f ca="1"/>
        <v>2.835383008246522E-4</v>
      </c>
      <c r="DG33">
        <f ca="1"/>
        <v>3.0043370374960749E-4</v>
      </c>
      <c r="DH33" s="2">
        <f ca="1"/>
        <v>3.1807197109211721E-4</v>
      </c>
    </row>
    <row r="34" spans="10:112" x14ac:dyDescent="0.25">
      <c r="J34">
        <v>24</v>
      </c>
      <c r="K34">
        <f t="shared" si="6"/>
        <v>17.280000000000005</v>
      </c>
      <c r="L34">
        <f t="shared" ca="1" si="3"/>
        <v>0</v>
      </c>
      <c r="M34">
        <f ca="1"/>
        <v>1.5941303575270249E-17</v>
      </c>
      <c r="N34">
        <f ca="1"/>
        <v>1.9202176535805644E-16</v>
      </c>
      <c r="O34">
        <f ca="1"/>
        <v>1.2458638672203778E-15</v>
      </c>
      <c r="P34">
        <f ca="1"/>
        <v>5.7756502205059058E-15</v>
      </c>
      <c r="Q34">
        <f ca="1"/>
        <v>2.1426870268984077E-14</v>
      </c>
      <c r="R34">
        <f ca="1"/>
        <v>6.7588448542923718E-14</v>
      </c>
      <c r="S34">
        <f ca="1"/>
        <v>1.8817628450607961E-13</v>
      </c>
      <c r="T34">
        <f ca="1"/>
        <v>4.7416263293400854E-13</v>
      </c>
      <c r="U34">
        <f ca="1"/>
        <v>1.1008022581298219E-12</v>
      </c>
      <c r="V34">
        <f ca="1"/>
        <v>2.3859567125900049E-12</v>
      </c>
      <c r="W34">
        <f ca="1"/>
        <v>4.8774808728870851E-12</v>
      </c>
      <c r="X34">
        <f ca="1"/>
        <v>9.4792574102237087E-12</v>
      </c>
      <c r="Y34">
        <f ca="1"/>
        <v>1.7627086970332847E-11</v>
      </c>
      <c r="Z34">
        <f ca="1"/>
        <v>3.1527204988169768E-11</v>
      </c>
      <c r="AA34">
        <f ca="1"/>
        <v>5.4471642474808921E-11</v>
      </c>
      <c r="AB34" s="11">
        <f ca="1"/>
        <v>9.1245924248254862E-11</v>
      </c>
      <c r="AC34">
        <f ca="1"/>
        <v>1.48645656682195E-10</v>
      </c>
      <c r="AD34">
        <f ca="1"/>
        <v>2.3611935864236904E-10</v>
      </c>
      <c r="AE34">
        <f ca="1"/>
        <v>3.6655540314830127E-10</v>
      </c>
      <c r="AF34">
        <f ca="1"/>
        <v>5.5723114196509003E-10</v>
      </c>
      <c r="AG34">
        <f ca="1"/>
        <v>8.3094216863920784E-10</v>
      </c>
      <c r="AH34">
        <f ca="1"/>
        <v>1.2173292343155767E-9</v>
      </c>
      <c r="AI34">
        <f ca="1"/>
        <v>1.7544195703329954E-9</v>
      </c>
      <c r="AJ34">
        <f ca="1"/>
        <v>2.4903983050660518E-9</v>
      </c>
      <c r="AK34">
        <f ca="1"/>
        <v>3.4856243094364193E-9</v>
      </c>
      <c r="AL34">
        <f ca="1"/>
        <v>4.8149031912726475E-9</v>
      </c>
      <c r="AM34">
        <f ca="1"/>
        <v>6.57002831311916E-9</v>
      </c>
      <c r="AN34">
        <f ca="1"/>
        <v>8.8625986644901363E-9</v>
      </c>
      <c r="AO34">
        <f ca="1"/>
        <v>1.182712021361451E-8</v>
      </c>
      <c r="AP34">
        <f ca="1"/>
        <v>1.5624395032471387E-8</v>
      </c>
      <c r="AQ34">
        <f ca="1"/>
        <v>2.044520006985486E-8</v>
      </c>
      <c r="AR34">
        <f ca="1"/>
        <v>2.6514254977421904E-8</v>
      </c>
      <c r="AS34">
        <f ca="1"/>
        <v>3.4094475909133409E-8</v>
      </c>
      <c r="AT34">
        <f ca="1"/>
        <v>4.3491509749422977E-8</v>
      </c>
      <c r="AU34">
        <f ca="1"/>
        <v>5.5058540811799377E-8</v>
      </c>
      <c r="AV34">
        <f ca="1"/>
        <v>6.9201359716736441E-8</v>
      </c>
      <c r="AW34">
        <f ca="1"/>
        <v>8.6383681932008664E-8</v>
      </c>
      <c r="AX34">
        <f ca="1"/>
        <v>1.0713270136331967E-7</v>
      </c>
      <c r="AY34">
        <f ca="1"/>
        <v>1.3204486243809562E-7</v>
      </c>
      <c r="AZ34">
        <f ca="1"/>
        <v>1.6179183234731585E-7</v>
      </c>
      <c r="BA34">
        <f ca="1"/>
        <v>1.9712665351257209E-7</v>
      </c>
      <c r="BB34">
        <f ca="1"/>
        <v>2.3889005493832285E-7</v>
      </c>
      <c r="BC34">
        <f ca="1"/>
        <v>2.8801689989959752E-7</v>
      </c>
      <c r="BD34">
        <f ca="1"/>
        <v>3.4554274640734801E-7</v>
      </c>
      <c r="BE34">
        <f ca="1"/>
        <v>4.1261049608868121E-7</v>
      </c>
      <c r="BF34">
        <f ca="1"/>
        <v>4.9047710651627057E-7</v>
      </c>
      <c r="BG34">
        <f ca="1"/>
        <v>5.8052034161703574E-7</v>
      </c>
      <c r="BH34">
        <f ca="1"/>
        <v>6.8424553457936625E-7</v>
      </c>
      <c r="BI34">
        <f ca="1"/>
        <v>8.0329233765368311E-7</v>
      </c>
      <c r="BJ34" s="2">
        <f ca="1"/>
        <v>9.3944143339438744E-7</v>
      </c>
      <c r="BK34">
        <f ca="1"/>
        <v>1.0946211822123798E-6</v>
      </c>
      <c r="BL34">
        <f ca="1"/>
        <v>1.2709141815854864E-6</v>
      </c>
      <c r="BM34">
        <f ca="1"/>
        <v>1.4705637128975572E-6</v>
      </c>
      <c r="BN34">
        <f ca="1"/>
        <v>1.6959800526334765E-6</v>
      </c>
      <c r="BO34">
        <f ca="1"/>
        <v>1.949746625534074E-6</v>
      </c>
      <c r="BP34">
        <f ca="1"/>
        <v>2.2346259782991036E-6</v>
      </c>
      <c r="BQ34">
        <f ca="1"/>
        <v>2.5535655535049929E-6</v>
      </c>
      <c r="BR34">
        <f ca="1"/>
        <v>2.9097032445641334E-6</v>
      </c>
      <c r="BS34">
        <f ca="1"/>
        <v>3.3063727137813255E-6</v>
      </c>
      <c r="BT34">
        <f ca="1"/>
        <v>3.7471084568482682E-6</v>
      </c>
      <c r="BU34">
        <f ca="1"/>
        <v>4.2356505984467604E-6</v>
      </c>
      <c r="BV34">
        <f ca="1"/>
        <v>4.7759494049940325E-6</v>
      </c>
      <c r="BW34">
        <f ca="1"/>
        <v>5.3721695019485797E-6</v>
      </c>
      <c r="BX34">
        <f ca="1"/>
        <v>6.0286937844916593E-6</v>
      </c>
      <c r="BY34">
        <f ca="1"/>
        <v>6.7501270117986875E-6</v>
      </c>
      <c r="BZ34">
        <f ca="1"/>
        <v>7.5412990765071929E-6</v>
      </c>
      <c r="CA34">
        <f ca="1"/>
        <v>8.4072679423656039E-6</v>
      </c>
      <c r="CB34">
        <f ca="1"/>
        <v>9.3533222444023522E-6</v>
      </c>
      <c r="CC34">
        <f ca="1"/>
        <v>1.0384983547280996E-5</v>
      </c>
      <c r="CD34">
        <f ca="1"/>
        <v>1.1508008258797948E-5</v>
      </c>
      <c r="CE34">
        <f ca="1"/>
        <v>1.2728389196729933E-5</v>
      </c>
      <c r="CF34">
        <f ca="1"/>
        <v>1.4052356808443553E-5</v>
      </c>
      <c r="CG34">
        <f ca="1"/>
        <v>1.5486380043835371E-5</v>
      </c>
      <c r="CH34">
        <f ca="1"/>
        <v>1.7037166883274262E-5</v>
      </c>
      <c r="CI34">
        <f ca="1"/>
        <v>1.8711664523266001E-5</v>
      </c>
      <c r="CJ34">
        <f ca="1"/>
        <v>2.0517059223550292E-5</v>
      </c>
      <c r="CK34">
        <f ca="1"/>
        <v>2.2460775820271492E-5</v>
      </c>
      <c r="CL34">
        <f ca="1"/>
        <v>2.4550476910735198E-5</v>
      </c>
      <c r="CM34">
        <f ca="1"/>
        <v>2.6794061716071779E-5</v>
      </c>
      <c r="CN34">
        <f ca="1"/>
        <v>2.9199664628876219E-5</v>
      </c>
      <c r="CO34">
        <f ca="1"/>
        <v>3.1775653453579861E-5</v>
      </c>
      <c r="CP34">
        <f ca="1"/>
        <v>3.4530627347935132E-5</v>
      </c>
      <c r="CQ34">
        <f ca="1"/>
        <v>3.7473414474559761E-5</v>
      </c>
      <c r="CR34">
        <f ca="1"/>
        <v>4.0613069371993046E-5</v>
      </c>
      <c r="CS34">
        <f ca="1"/>
        <v>4.3958870055164933E-5</v>
      </c>
      <c r="CT34">
        <f ca="1"/>
        <v>4.7520314855571092E-5</v>
      </c>
      <c r="CU34">
        <f ca="1"/>
        <v>5.1307119011784282E-5</v>
      </c>
      <c r="CV34">
        <f ca="1"/>
        <v>5.5329211021217324E-5</v>
      </c>
      <c r="CW34">
        <f ca="1"/>
        <v>5.959672876428714E-5</v>
      </c>
      <c r="CX34">
        <f ca="1"/>
        <v>6.4120015412315022E-5</v>
      </c>
      <c r="CY34">
        <f ca="1"/>
        <v>6.8909615130637996E-5</v>
      </c>
      <c r="CZ34">
        <f ca="1"/>
        <v>7.3976268588500844E-5</v>
      </c>
      <c r="DA34">
        <f ca="1"/>
        <v>7.9330908287353615E-5</v>
      </c>
      <c r="DB34">
        <f ca="1"/>
        <v>8.4984653719192627E-5</v>
      </c>
      <c r="DC34">
        <f ca="1"/>
        <v>9.094880636656198E-5</v>
      </c>
      <c r="DD34">
        <f ca="1"/>
        <v>9.7234844555775166E-5</v>
      </c>
      <c r="DE34">
        <f ca="1"/>
        <v>1.0385441817482859E-4</v>
      </c>
      <c r="DF34">
        <f ca="1"/>
        <v>1.1081934326735916E-4</v>
      </c>
      <c r="DG34">
        <f ca="1"/>
        <v>1.1814159651385373E-4</v>
      </c>
      <c r="DH34" s="2">
        <f ca="1"/>
        <v>1.258333096111461E-4</v>
      </c>
    </row>
    <row r="35" spans="10:112" x14ac:dyDescent="0.25">
      <c r="J35">
        <v>25</v>
      </c>
      <c r="K35">
        <f t="shared" si="6"/>
        <v>18.000000000000004</v>
      </c>
      <c r="L35">
        <f t="shared" ca="1" si="3"/>
        <v>0</v>
      </c>
      <c r="M35">
        <f ca="1"/>
        <v>9.7865568836605796E-19</v>
      </c>
      <c r="N35">
        <f ca="1"/>
        <v>1.2655210410237077E-17</v>
      </c>
      <c r="O35">
        <f ca="1"/>
        <v>8.7696353794062335E-17</v>
      </c>
      <c r="P35">
        <f ca="1"/>
        <v>4.3228486619540368E-16</v>
      </c>
      <c r="Q35">
        <f ca="1"/>
        <v>1.6985837487157753E-15</v>
      </c>
      <c r="R35">
        <f ca="1"/>
        <v>5.6552925808207664E-15</v>
      </c>
      <c r="S35">
        <f ca="1"/>
        <v>1.6567616292711246E-14</v>
      </c>
      <c r="T35">
        <f ca="1"/>
        <v>4.3805732340441787E-14</v>
      </c>
      <c r="U35">
        <f ca="1"/>
        <v>1.0644737520187543E-13</v>
      </c>
      <c r="V35">
        <f ca="1"/>
        <v>2.4094890402394299E-13</v>
      </c>
      <c r="W35">
        <f ca="1"/>
        <v>5.1333056396800054E-13</v>
      </c>
      <c r="X35">
        <f ca="1"/>
        <v>1.0377527682400501E-12</v>
      </c>
      <c r="Y35">
        <f ca="1"/>
        <v>2.0038451527930305E-12</v>
      </c>
      <c r="Z35">
        <f ca="1"/>
        <v>3.7156800490408722E-12</v>
      </c>
      <c r="AA35">
        <f ca="1"/>
        <v>6.6458455714697033E-12</v>
      </c>
      <c r="AB35" s="11">
        <f ca="1"/>
        <v>1.150865745795565E-11</v>
      </c>
      <c r="AC35">
        <f ca="1"/>
        <v>1.935713847711255E-11</v>
      </c>
      <c r="AD35">
        <f ca="1"/>
        <v>3.1708974188241274E-11</v>
      </c>
      <c r="AE35">
        <f ca="1"/>
        <v>5.0707208466748534E-11</v>
      </c>
      <c r="AF35">
        <f ca="1"/>
        <v>7.9321956208506159E-11</v>
      </c>
      <c r="AG35">
        <f ca="1"/>
        <v>1.2159986957158844E-10</v>
      </c>
      <c r="AH35">
        <f ca="1"/>
        <v>1.8296848485559752E-10</v>
      </c>
      <c r="AI35">
        <f ca="1"/>
        <v>2.7060288813974967E-10</v>
      </c>
      <c r="AJ35">
        <f ca="1"/>
        <v>3.938623594790724E-10</v>
      </c>
      <c r="AK35">
        <f ca="1"/>
        <v>5.6480478025015653E-10</v>
      </c>
      <c r="AL35">
        <f ca="1"/>
        <v>7.9878661078327861E-10</v>
      </c>
      <c r="AM35">
        <f ca="1"/>
        <v>1.1151561625692657E-9</v>
      </c>
      <c r="AN35">
        <f ca="1"/>
        <v>1.5380477001193187E-9</v>
      </c>
      <c r="AO35">
        <f ca="1"/>
        <v>2.0972836131047635E-9</v>
      </c>
      <c r="AP35">
        <f ca="1"/>
        <v>2.8293915027830289E-9</v>
      </c>
      <c r="AQ35">
        <f ca="1"/>
        <v>3.7787425327739845E-9</v>
      </c>
      <c r="AR35">
        <f ca="1"/>
        <v>4.998816809408919E-9</v>
      </c>
      <c r="AS35">
        <f ca="1"/>
        <v>6.553600888906726E-9</v>
      </c>
      <c r="AT35">
        <f ca="1"/>
        <v>8.5191217664320537E-9</v>
      </c>
      <c r="AU35">
        <f ca="1"/>
        <v>1.098512089543513E-8</v>
      </c>
      <c r="AV35">
        <f ca="1"/>
        <v>1.4056870924989755E-8</v>
      </c>
      <c r="AW35">
        <f ca="1"/>
        <v>1.785713693898501E-8</v>
      </c>
      <c r="AX35">
        <f ca="1"/>
        <v>2.2528283045048583E-8</v>
      </c>
      <c r="AY35">
        <f ca="1"/>
        <v>2.8234524204057948E-8</v>
      </c>
      <c r="AZ35">
        <f ca="1"/>
        <v>3.5164322223934739E-8</v>
      </c>
      <c r="BA35">
        <f ca="1"/>
        <v>4.3532923874693393E-8</v>
      </c>
      <c r="BB35">
        <f ca="1"/>
        <v>5.3585038125535463E-8</v>
      </c>
      <c r="BC35">
        <f ca="1"/>
        <v>6.5597648568667384E-8</v>
      </c>
      <c r="BD35">
        <f ca="1"/>
        <v>7.9882956187308896E-8</v>
      </c>
      <c r="BE35">
        <f ca="1"/>
        <v>9.6791446755128826E-8</v>
      </c>
      <c r="BF35">
        <f ca="1"/>
        <v>1.1671507632835175E-7</v>
      </c>
      <c r="BG35">
        <f ca="1"/>
        <v>1.4009056751642548E-7</v>
      </c>
      <c r="BH35">
        <f ca="1"/>
        <v>1.6740280849794486E-7</v>
      </c>
      <c r="BI35">
        <f ca="1"/>
        <v>1.9918834609012852E-7</v>
      </c>
      <c r="BJ35" s="2">
        <f ca="1"/>
        <v>2.3603896358629711E-7</v>
      </c>
      <c r="BK35">
        <f ca="1"/>
        <v>2.7860533354939895E-7</v>
      </c>
      <c r="BL35">
        <f ca="1"/>
        <v>3.2760073529273328E-7</v>
      </c>
      <c r="BM35">
        <f ca="1"/>
        <v>3.8380482639290874E-7</v>
      </c>
      <c r="BN35">
        <f ca="1"/>
        <v>4.4806745726525705E-7</v>
      </c>
      <c r="BO35">
        <f ca="1"/>
        <v>5.2131251758823344E-7</v>
      </c>
      <c r="BP35">
        <f ca="1"/>
        <v>6.0454180318994588E-7</v>
      </c>
      <c r="BQ35">
        <f ca="1"/>
        <v>6.9883889190546957E-7</v>
      </c>
      <c r="BR35">
        <f ca="1"/>
        <v>8.0537301687608099E-7</v>
      </c>
      <c r="BS35">
        <f ca="1"/>
        <v>9.2540292578860216E-7</v>
      </c>
      <c r="BT35">
        <f ca="1"/>
        <v>1.0602807146418678E-6</v>
      </c>
      <c r="BU35">
        <f ca="1"/>
        <v>1.2114556247747723E-6</v>
      </c>
      <c r="BV35">
        <f ca="1"/>
        <v>1.3804777920929939E-6</v>
      </c>
      <c r="BW35">
        <f ca="1"/>
        <v>1.5690019376856307E-6</v>
      </c>
      <c r="BX35">
        <f ca="1"/>
        <v>1.7787909893248171E-6</v>
      </c>
      <c r="BY35">
        <f ca="1"/>
        <v>2.0117196236868724E-6</v>
      </c>
      <c r="BZ35">
        <f ca="1"/>
        <v>2.2697777195186701E-6</v>
      </c>
      <c r="CA35">
        <f ca="1"/>
        <v>2.5550737123935229E-6</v>
      </c>
      <c r="CB35">
        <f ca="1"/>
        <v>2.8698378421529482E-6</v>
      </c>
      <c r="CC35">
        <f ca="1"/>
        <v>3.2164252846099692E-6</v>
      </c>
      <c r="CD35">
        <f ca="1"/>
        <v>3.5973191595923386E-6</v>
      </c>
      <c r="CE35">
        <f ca="1"/>
        <v>4.0151334079260438E-6</v>
      </c>
      <c r="CF35">
        <f ca="1"/>
        <v>4.4726155304971427E-6</v>
      </c>
      <c r="CG35">
        <f ca="1"/>
        <v>4.9726491830794693E-6</v>
      </c>
      <c r="CH35">
        <f ca="1"/>
        <v>5.5182566211737733E-6</v>
      </c>
      <c r="CI35">
        <f ca="1"/>
        <v>6.112600989666824E-6</v>
      </c>
      <c r="CJ35">
        <f ca="1"/>
        <v>6.7589884526839944E-6</v>
      </c>
      <c r="CK35">
        <f ca="1"/>
        <v>7.4608701595727585E-6</v>
      </c>
      <c r="CL35">
        <f ca="1"/>
        <v>8.2218440435146305E-6</v>
      </c>
      <c r="CM35">
        <f ca="1"/>
        <v>9.045656449816801E-6</v>
      </c>
      <c r="CN35">
        <f ca="1"/>
        <v>9.9362035914798423E-6</v>
      </c>
      <c r="CO35">
        <f ca="1"/>
        <v>1.0897532830171863E-5</v>
      </c>
      <c r="CP35">
        <f ca="1"/>
        <v>1.1933843781261027E-5</v>
      </c>
      <c r="CQ35">
        <f ca="1"/>
        <v>1.3049489242065051E-5</v>
      </c>
      <c r="CR35">
        <f ca="1"/>
        <v>1.4248975942967032E-5</v>
      </c>
      <c r="CS35">
        <f ca="1"/>
        <v>1.5536965121520224E-5</v>
      </c>
      <c r="CT35">
        <f ca="1"/>
        <v>1.6918272920119026E-5</v>
      </c>
      <c r="CU35">
        <f ca="1"/>
        <v>1.8397870608248464E-5</v>
      </c>
      <c r="CV35">
        <f ca="1"/>
        <v>1.9980884630739035E-5</v>
      </c>
      <c r="CW35">
        <f ca="1"/>
        <v>2.1672596483847312E-5</v>
      </c>
      <c r="CX35">
        <f ca="1"/>
        <v>2.3478442421354521E-5</v>
      </c>
      <c r="CY35">
        <f ca="1"/>
        <v>2.5404012993225402E-5</v>
      </c>
      <c r="CZ35">
        <f ca="1"/>
        <v>2.7455052419697164E-5</v>
      </c>
      <c r="DA35">
        <f ca="1"/>
        <v>2.9637457803973927E-5</v>
      </c>
      <c r="DB35">
        <f ca="1"/>
        <v>3.1957278186985186E-5</v>
      </c>
      <c r="DC35">
        <f ca="1"/>
        <v>3.4420713447927675E-5</v>
      </c>
      <c r="DD35">
        <f ca="1"/>
        <v>3.7034113054549146E-5</v>
      </c>
      <c r="DE35">
        <f ca="1"/>
        <v>3.9803974667349743E-5</v>
      </c>
      <c r="DF35">
        <f ca="1"/>
        <v>4.2736942602072932E-5</v>
      </c>
      <c r="DG35">
        <f ca="1"/>
        <v>4.5839806155032919E-5</v>
      </c>
      <c r="DH35" s="2">
        <f ca="1"/>
        <v>4.9119497795980647E-5</v>
      </c>
    </row>
    <row r="36" spans="10:112" x14ac:dyDescent="0.25">
      <c r="J36">
        <v>26</v>
      </c>
      <c r="K36">
        <f t="shared" si="6"/>
        <v>18.720000000000002</v>
      </c>
      <c r="L36">
        <f t="shared" ca="1" si="3"/>
        <v>0</v>
      </c>
      <c r="M36">
        <f ca="1"/>
        <v>6.3056229375527292E-20</v>
      </c>
      <c r="N36">
        <f ca="1"/>
        <v>8.7090406643496007E-19</v>
      </c>
      <c r="O36">
        <f ca="1"/>
        <v>6.4172942243227053E-18</v>
      </c>
      <c r="P36">
        <f ca="1"/>
        <v>3.350512240100511E-17</v>
      </c>
      <c r="Q36">
        <f ca="1"/>
        <v>1.3896154055876498E-16</v>
      </c>
      <c r="R36">
        <f ca="1"/>
        <v>4.8684171766322383E-16</v>
      </c>
      <c r="S36">
        <f ca="1"/>
        <v>1.4966289417073262E-15</v>
      </c>
      <c r="T36">
        <f ca="1"/>
        <v>4.1420983837523718E-15</v>
      </c>
      <c r="U36">
        <f ca="1"/>
        <v>1.0511746997578617E-14</v>
      </c>
      <c r="V36">
        <f ca="1"/>
        <v>2.4798086740765772E-14</v>
      </c>
      <c r="W36">
        <f ca="1"/>
        <v>5.4956984395992423E-14</v>
      </c>
      <c r="X36">
        <f ca="1"/>
        <v>1.15371516670644E-13</v>
      </c>
      <c r="Y36">
        <f ca="1"/>
        <v>2.3096883022255454E-13</v>
      </c>
      <c r="Z36">
        <f ca="1"/>
        <v>4.4337390235177565E-13</v>
      </c>
      <c r="AA36">
        <f ca="1"/>
        <v>8.1984077509510044E-13</v>
      </c>
      <c r="AB36" s="11">
        <f ca="1"/>
        <v>1.4658788683304607E-12</v>
      </c>
      <c r="AC36">
        <f ca="1"/>
        <v>2.5426876525859611E-12</v>
      </c>
      <c r="AD36">
        <f ca="1"/>
        <v>4.2907248056736517E-12</v>
      </c>
      <c r="AE36">
        <f ca="1"/>
        <v>7.0609578248760431E-12</v>
      </c>
      <c r="AF36">
        <f ca="1"/>
        <v>1.1355583159519605E-11</v>
      </c>
      <c r="AG36">
        <f ca="1"/>
        <v>1.7880236029392226E-11</v>
      </c>
      <c r="AH36">
        <f ca="1"/>
        <v>2.7609953613594278E-11</v>
      </c>
      <c r="AI36">
        <f ca="1"/>
        <v>4.1871389427116287E-11</v>
      </c>
      <c r="AJ36">
        <f ca="1"/>
        <v>6.2444002564019139E-11</v>
      </c>
      <c r="AK36">
        <f ca="1"/>
        <v>9.1683157244324331E-11</v>
      </c>
      <c r="AL36">
        <f ca="1"/>
        <v>1.3266826110081689E-10</v>
      </c>
      <c r="AM36">
        <f ca="1"/>
        <v>1.8937924051492313E-10</v>
      </c>
      <c r="AN36">
        <f ca="1"/>
        <v>2.6690479407757599E-10</v>
      </c>
      <c r="AO36">
        <f ca="1"/>
        <v>3.7168597740057171E-10</v>
      </c>
      <c r="AP36">
        <f ca="1"/>
        <v>5.117987510597947E-10</v>
      </c>
      <c r="AQ36">
        <f ca="1"/>
        <v>6.9727916601971217E-10</v>
      </c>
      <c r="AR36">
        <f ca="1"/>
        <v>9.4049486568809742E-10</v>
      </c>
      <c r="AS36">
        <f ca="1"/>
        <v>1.2565665496288077E-9</v>
      </c>
      <c r="AT36">
        <f ca="1"/>
        <v>1.6638429703945967E-9</v>
      </c>
      <c r="AU36">
        <f ca="1"/>
        <v>2.1844329220217947E-9</v>
      </c>
      <c r="AV36">
        <f ca="1"/>
        <v>2.8447975271332773E-9</v>
      </c>
      <c r="AW36">
        <f ca="1"/>
        <v>3.6764059405570807E-9</v>
      </c>
      <c r="AX36">
        <f ca="1"/>
        <v>4.7164573626251229E-9</v>
      </c>
      <c r="AY36">
        <f ca="1"/>
        <v>6.0086719970665817E-9</v>
      </c>
      <c r="AZ36">
        <f ca="1"/>
        <v>7.6041532992515379E-9</v>
      </c>
      <c r="BA36">
        <f ca="1"/>
        <v>9.5623235434124192E-9</v>
      </c>
      <c r="BB36">
        <f ca="1"/>
        <v>1.1951934395594323E-8</v>
      </c>
      <c r="BC36">
        <f ca="1"/>
        <v>1.4852153815901259E-8</v>
      </c>
      <c r="BD36">
        <f ca="1"/>
        <v>1.8353730232713488E-8</v>
      </c>
      <c r="BE36">
        <f ca="1"/>
        <v>2.2560234536652712E-8</v>
      </c>
      <c r="BF36">
        <f ca="1"/>
        <v>2.7589380036912824E-8</v>
      </c>
      <c r="BG36">
        <f ca="1"/>
        <v>3.3574420110894422E-8</v>
      </c>
      <c r="BH36">
        <f ca="1"/>
        <v>4.0665622863565866E-8</v>
      </c>
      <c r="BI36">
        <f ca="1"/>
        <v>4.9031821699209761E-8</v>
      </c>
      <c r="BJ36" s="2">
        <f ca="1"/>
        <v>5.8862040298651165E-8</v>
      </c>
      <c r="BK36">
        <f ca="1"/>
        <v>7.0367190092983781E-8</v>
      </c>
      <c r="BL36">
        <f ca="1"/>
        <v>8.3781837933292354E-8</v>
      </c>
      <c r="BM36">
        <f ca="1"/>
        <v>9.9366041277773981E-8</v>
      </c>
      <c r="BN36">
        <f ca="1"/>
        <v>1.1740724785560359E-7</v>
      </c>
      <c r="BO36">
        <f ca="1"/>
        <v>1.3822225642323235E-7</v>
      </c>
      <c r="BP36">
        <f ca="1"/>
        <v>1.6215923490564775E-7</v>
      </c>
      <c r="BQ36">
        <f ca="1"/>
        <v>1.8959979191428531E-7</v>
      </c>
      <c r="BR36">
        <f ca="1"/>
        <v>2.2096109735631857E-7</v>
      </c>
      <c r="BS36">
        <f ca="1"/>
        <v>2.5669804759824134E-7</v>
      </c>
      <c r="BT36">
        <f ca="1"/>
        <v>2.9730547042101665E-7</v>
      </c>
      <c r="BU36">
        <f ca="1"/>
        <v>3.4332036480534281E-7</v>
      </c>
      <c r="BV36">
        <f ca="1"/>
        <v>3.9532417041429235E-7</v>
      </c>
      <c r="BW36">
        <f ca="1"/>
        <v>4.5394506149696978E-7</v>
      </c>
      <c r="BX36">
        <f ca="1"/>
        <v>5.1986025982096068E-7</v>
      </c>
      <c r="BY36">
        <f ca="1"/>
        <v>5.9379836115301631E-7</v>
      </c>
      <c r="BZ36">
        <f ca="1"/>
        <v>6.76541669746292E-7</v>
      </c>
      <c r="CA36">
        <f ca="1"/>
        <v>7.6892853525796613E-7</v>
      </c>
      <c r="CB36">
        <f ca="1"/>
        <v>8.7185568651251459E-7</v>
      </c>
      <c r="CC36">
        <f ca="1"/>
        <v>9.8628055654243902E-7</v>
      </c>
      <c r="CD36">
        <f ca="1"/>
        <v>1.1132235933788761E-6</v>
      </c>
      <c r="CE36">
        <f ca="1"/>
        <v>1.2537705511281298E-6</v>
      </c>
      <c r="CF36">
        <f ca="1"/>
        <v>1.4090747559556185E-6</v>
      </c>
      <c r="CG36">
        <f ca="1"/>
        <v>1.5803593417046926E-6</v>
      </c>
      <c r="CH36">
        <f ca="1"/>
        <v>1.7689194500029726E-6</v>
      </c>
      <c r="CI36">
        <f ca="1"/>
        <v>1.976124389851855E-6</v>
      </c>
      <c r="CJ36">
        <f ca="1"/>
        <v>2.2034197518542591E-6</v>
      </c>
      <c r="CK36">
        <f ca="1"/>
        <v>2.4523294724100308E-6</v>
      </c>
      <c r="CL36">
        <f ca="1"/>
        <v>2.724457843396328E-6</v>
      </c>
      <c r="CM36">
        <f ca="1"/>
        <v>3.0214914630502115E-6</v>
      </c>
      <c r="CN36">
        <f ca="1"/>
        <v>3.3452011239812349E-6</v>
      </c>
      <c r="CO36">
        <f ca="1"/>
        <v>3.6974436344615259E-6</v>
      </c>
      <c r="CP36">
        <f ca="1"/>
        <v>4.0801635693683998E-6</v>
      </c>
      <c r="CQ36">
        <f ca="1"/>
        <v>4.4953949473884829E-6</v>
      </c>
      <c r="CR36">
        <f ca="1"/>
        <v>4.9452628313314248E-6</v>
      </c>
      <c r="CS36">
        <f ca="1"/>
        <v>5.4319848486441363E-6</v>
      </c>
      <c r="CT36">
        <f ca="1"/>
        <v>5.9578726294621504E-6</v>
      </c>
      <c r="CU36">
        <f ca="1"/>
        <v>6.5253331597816053E-6</v>
      </c>
      <c r="CV36">
        <f ca="1"/>
        <v>7.1368700475828329E-6</v>
      </c>
      <c r="CW36">
        <f ca="1"/>
        <v>7.7950846999832238E-6</v>
      </c>
      <c r="CX36">
        <f ca="1"/>
        <v>8.502677409742086E-6</v>
      </c>
      <c r="CY36">
        <f ca="1"/>
        <v>9.2624483496828335E-6</v>
      </c>
      <c r="CZ36">
        <f ca="1"/>
        <v>1.0077298473836867E-5</v>
      </c>
      <c r="DA36">
        <f ca="1"/>
        <v>1.0950230324348524E-5</v>
      </c>
      <c r="DB36">
        <f ca="1"/>
        <v>1.1884348743410545E-5</v>
      </c>
      <c r="DC36">
        <f ca="1"/>
        <v>1.2882861489724042E-5</v>
      </c>
      <c r="DD36">
        <f ca="1"/>
        <v>1.3949079759195344E-5</v>
      </c>
      <c r="DE36">
        <f ca="1"/>
        <v>1.5086418609793928E-5</v>
      </c>
      <c r="DF36">
        <f ca="1"/>
        <v>1.6298397290700405E-5</v>
      </c>
      <c r="DG36">
        <f ca="1"/>
        <v>1.7588639476070605E-5</v>
      </c>
      <c r="DH36" s="2">
        <f ca="1"/>
        <v>1.8960873403931347E-5</v>
      </c>
    </row>
    <row r="37" spans="10:112" x14ac:dyDescent="0.25">
      <c r="J37">
        <v>27</v>
      </c>
      <c r="K37">
        <f t="shared" si="6"/>
        <v>19.440000000000001</v>
      </c>
      <c r="L37">
        <f t="shared" ca="1" si="3"/>
        <v>0</v>
      </c>
      <c r="M37">
        <f ca="1"/>
        <v>4.2550439480352815E-21</v>
      </c>
      <c r="N37">
        <f ca="1"/>
        <v>6.2491915952866015E-20</v>
      </c>
      <c r="O37">
        <f ca="1"/>
        <v>4.8773574515517116E-19</v>
      </c>
      <c r="P37">
        <f ca="1"/>
        <v>2.6879365653163869E-18</v>
      </c>
      <c r="Q37">
        <f ca="1"/>
        <v>1.1731039979433764E-17</v>
      </c>
      <c r="R37">
        <f ca="1"/>
        <v>4.312811331366213E-17</v>
      </c>
      <c r="S37">
        <f ca="1"/>
        <v>1.3878159599020088E-16</v>
      </c>
      <c r="T37">
        <f ca="1"/>
        <v>4.0114249381059181E-16</v>
      </c>
      <c r="U37">
        <f ca="1"/>
        <v>1.0610034852525809E-15</v>
      </c>
      <c r="V37">
        <f ca="1"/>
        <v>2.6037743104714041E-15</v>
      </c>
      <c r="W37">
        <f ca="1"/>
        <v>5.9923615919680982E-15</v>
      </c>
      <c r="X37">
        <f ca="1"/>
        <v>1.3042762289195616E-14</v>
      </c>
      <c r="Y37">
        <f ca="1"/>
        <v>2.7032027011662167E-14</v>
      </c>
      <c r="Z37">
        <f ca="1"/>
        <v>5.3648155183877679E-14</v>
      </c>
      <c r="AA37">
        <f ca="1"/>
        <v>1.0242845376714857E-13</v>
      </c>
      <c r="AB37" s="11">
        <f ca="1"/>
        <v>1.8887749546355025E-13</v>
      </c>
      <c r="AC37">
        <f ca="1"/>
        <v>3.3750845076683147E-13</v>
      </c>
      <c r="AD37">
        <f ca="1"/>
        <v>5.8611244008925799E-13</v>
      </c>
      <c r="AE37">
        <f ca="1"/>
        <v>9.9162963435284583E-13</v>
      </c>
      <c r="AF37">
        <f ca="1"/>
        <v>1.6380728661403614E-12</v>
      </c>
      <c r="AG37">
        <f ca="1"/>
        <v>2.647038999897469E-12</v>
      </c>
      <c r="AH37">
        <f ca="1"/>
        <v>4.1914345138970049E-12</v>
      </c>
      <c r="AI37">
        <f ca="1"/>
        <v>6.5131387099838425E-12</v>
      </c>
      <c r="AJ37">
        <f ca="1"/>
        <v>9.9454295262222701E-12</v>
      </c>
      <c r="AK37">
        <f ca="1"/>
        <v>1.4941101740038047E-11</v>
      </c>
      <c r="AL37">
        <f ca="1"/>
        <v>2.2107313924030048E-11</v>
      </c>
      <c r="AM37">
        <f ca="1"/>
        <v>3.2248307247165506E-11</v>
      </c>
      <c r="AN37">
        <f ca="1"/>
        <v>4.641724441575293E-11</v>
      </c>
      <c r="AO37">
        <f ca="1"/>
        <v>6.5978518995247931E-11</v>
      </c>
      <c r="AP37">
        <f ca="1"/>
        <v>9.2681982315306622E-11</v>
      </c>
      <c r="AQ37">
        <f ca="1"/>
        <v>1.2875062543823841E-10</v>
      </c>
      <c r="AR37">
        <f ca="1"/>
        <v>1.7698333563279372E-10</v>
      </c>
      <c r="AS37">
        <f ca="1"/>
        <v>2.4087441890594782E-10</v>
      </c>
      <c r="AT37">
        <f ca="1"/>
        <v>3.2475164099493843E-10</v>
      </c>
      <c r="AU37">
        <f ca="1"/>
        <v>4.3393458754920767E-10</v>
      </c>
      <c r="AV37">
        <f ca="1"/>
        <v>5.7491517894484598E-10</v>
      </c>
      <c r="AW37">
        <f ca="1"/>
        <v>7.5556219536469533E-10</v>
      </c>
      <c r="AX37">
        <f ca="1"/>
        <v>9.8535167273301106E-10</v>
      </c>
      <c r="AY37">
        <f ca="1"/>
        <v>1.2756250193045119E-9</v>
      </c>
      <c r="AZ37">
        <f ca="1"/>
        <v>1.6398766758689889E-9</v>
      </c>
      <c r="BA37">
        <f ca="1"/>
        <v>2.0940730995439726E-9</v>
      </c>
      <c r="BB37">
        <f ca="1"/>
        <v>2.6570047920886168E-9</v>
      </c>
      <c r="BC37">
        <f ca="1"/>
        <v>3.3506730188735105E-9</v>
      </c>
      <c r="BD37">
        <f ca="1"/>
        <v>4.2007127745569527E-9</v>
      </c>
      <c r="BE37">
        <f ca="1"/>
        <v>5.2368534467908929E-9</v>
      </c>
      <c r="BF37">
        <f ca="1"/>
        <v>6.4934185107062252E-9</v>
      </c>
      <c r="BG37">
        <f ca="1"/>
        <v>8.0098654554430134E-9</v>
      </c>
      <c r="BH37">
        <f ca="1"/>
        <v>9.831367000653112E-9</v>
      </c>
      <c r="BI37">
        <f ca="1"/>
        <v>1.2009434506870522E-8</v>
      </c>
      <c r="BJ37" s="2">
        <f ca="1"/>
        <v>1.4602584320163733E-8</v>
      </c>
      <c r="BK37">
        <f ca="1"/>
        <v>1.7677047619865684E-8</v>
      </c>
      <c r="BL37">
        <f ca="1"/>
        <v>2.1307524159781312E-8</v>
      </c>
      <c r="BM37">
        <f ca="1"/>
        <v>2.5577980109490989E-8</v>
      </c>
      <c r="BN37">
        <f ca="1"/>
        <v>3.058249001460607E-8</v>
      </c>
      <c r="BO37">
        <f ca="1"/>
        <v>3.6426122704494134E-8</v>
      </c>
      <c r="BP37">
        <f ca="1"/>
        <v>4.322587078446321E-8</v>
      </c>
      <c r="BQ37">
        <f ca="1"/>
        <v>5.1111623158034368E-8</v>
      </c>
      <c r="BR37">
        <f ca="1"/>
        <v>6.0227179835053666E-8</v>
      </c>
      <c r="BS37">
        <f ca="1"/>
        <v>7.0731308094260638E-8</v>
      </c>
      <c r="BT37">
        <f ca="1"/>
        <v>8.2798838885736762E-8</v>
      </c>
      <c r="BU37">
        <f ca="1"/>
        <v>9.662180218053332E-8</v>
      </c>
      <c r="BV37">
        <f ca="1"/>
        <v>1.1241059980276834E-7</v>
      </c>
      <c r="BW37">
        <f ca="1"/>
        <v>1.3039521411455441E-7</v>
      </c>
      <c r="BX37">
        <f ca="1"/>
        <v>1.5082645076714675E-7</v>
      </c>
      <c r="BY37">
        <f ca="1"/>
        <v>1.7397721358347102E-7</v>
      </c>
      <c r="BZ37">
        <f ca="1"/>
        <v>2.0014380949839201E-7</v>
      </c>
      <c r="CA37">
        <f ca="1"/>
        <v>2.2964728135431897E-7</v>
      </c>
      <c r="CB37">
        <f ca="1"/>
        <v>2.6283476623151068E-7</v>
      </c>
      <c r="CC37">
        <f ca="1"/>
        <v>3.0008087688515999E-7</v>
      </c>
      <c r="CD37">
        <f ca="1"/>
        <v>3.4178910376531721E-7</v>
      </c>
      <c r="CE37">
        <f ca="1"/>
        <v>3.8839323501119633E-7</v>
      </c>
      <c r="CF37">
        <f ca="1"/>
        <v>4.4035879173853286E-7</v>
      </c>
      <c r="CG37">
        <f ca="1"/>
        <v>4.9818447587750682E-7</v>
      </c>
      <c r="CH37">
        <f ca="1"/>
        <v>5.6240362776928775E-7</v>
      </c>
      <c r="CI37">
        <f ca="1"/>
        <v>6.3358569069142117E-7</v>
      </c>
      <c r="CJ37">
        <f ca="1"/>
        <v>7.1233767945591298E-7</v>
      </c>
      <c r="CK37">
        <f ca="1"/>
        <v>7.9930565020875812E-7</v>
      </c>
      <c r="CL37">
        <f ca="1"/>
        <v>8.9517616855553553E-7</v>
      </c>
      <c r="CM37">
        <f ca="1"/>
        <v>1.0006777731442367E-6</v>
      </c>
      <c r="CN37">
        <f ca="1"/>
        <v>1.1165824318533414E-6</v>
      </c>
      <c r="CO37">
        <f ca="1"/>
        <v>1.2437069877598774E-6</v>
      </c>
      <c r="CP37">
        <f ca="1"/>
        <v>1.3829145920983826E-6</v>
      </c>
      <c r="CQ37">
        <f ca="1"/>
        <v>1.535116121466831E-6</v>
      </c>
      <c r="CR37">
        <f ca="1"/>
        <v>1.7012715765891975E-6</v>
      </c>
      <c r="CS37">
        <f ca="1"/>
        <v>1.8823914600058963E-6</v>
      </c>
      <c r="CT37">
        <f ca="1"/>
        <v>2.0795381301322987E-6</v>
      </c>
      <c r="CU37">
        <f ca="1"/>
        <v>2.293827129201358E-6</v>
      </c>
      <c r="CV37">
        <f ca="1"/>
        <v>2.5264284826884957E-6</v>
      </c>
      <c r="CW37">
        <f ca="1"/>
        <v>2.7785679679047908E-6</v>
      </c>
      <c r="CX37">
        <f ca="1"/>
        <v>3.0515283495375235E-6</v>
      </c>
      <c r="CY37">
        <f ca="1"/>
        <v>3.3466505800148201E-6</v>
      </c>
      <c r="CZ37">
        <f ca="1"/>
        <v>3.6653349626728557E-6</v>
      </c>
      <c r="DA37">
        <f ca="1"/>
        <v>4.0090422758093427E-6</v>
      </c>
      <c r="DB37">
        <f ca="1"/>
        <v>4.3792948558152449E-6</v>
      </c>
      <c r="DC37">
        <f ca="1"/>
        <v>4.7776776376873995E-6</v>
      </c>
      <c r="DD37">
        <f ca="1"/>
        <v>5.2058391513373982E-6</v>
      </c>
      <c r="DE37">
        <f ca="1"/>
        <v>5.6654924722262256E-6</v>
      </c>
      <c r="DF37">
        <f ca="1"/>
        <v>6.1584161249693621E-6</v>
      </c>
      <c r="DG37">
        <f ca="1"/>
        <v>6.686454938672789E-6</v>
      </c>
      <c r="DH37" s="2">
        <f ca="1"/>
        <v>7.251520852876174E-6</v>
      </c>
    </row>
    <row r="38" spans="10:112" x14ac:dyDescent="0.25">
      <c r="J38">
        <v>28</v>
      </c>
      <c r="K38">
        <f t="shared" si="6"/>
        <v>20.16</v>
      </c>
      <c r="L38">
        <f t="shared" ca="1" si="3"/>
        <v>0</v>
      </c>
      <c r="M38">
        <f ca="1"/>
        <v>3.001310309740099E-22</v>
      </c>
      <c r="N38">
        <f ca="1"/>
        <v>4.6689121762606194E-21</v>
      </c>
      <c r="O38">
        <f ca="1"/>
        <v>3.8464298249072127E-20</v>
      </c>
      <c r="P38">
        <f ca="1"/>
        <v>2.2306570662486639E-19</v>
      </c>
      <c r="Q38">
        <f ca="1"/>
        <v>1.0216163804939624E-18</v>
      </c>
      <c r="R38">
        <f ca="1"/>
        <v>3.9315508702592478E-18</v>
      </c>
      <c r="S38">
        <f ca="1"/>
        <v>1.3213052494998605E-17</v>
      </c>
      <c r="T38">
        <f ca="1"/>
        <v>3.9805327617337726E-17</v>
      </c>
      <c r="U38">
        <f ca="1"/>
        <v>1.0952429560734864E-16</v>
      </c>
      <c r="V38">
        <f ca="1"/>
        <v>2.7912266091872097E-16</v>
      </c>
      <c r="W38">
        <f ca="1"/>
        <v>6.6603039029939936E-16</v>
      </c>
      <c r="X38">
        <f ca="1"/>
        <v>1.5008198238283753E-15</v>
      </c>
      <c r="Y38">
        <f ca="1"/>
        <v>3.2159254129783619E-15</v>
      </c>
      <c r="Z38">
        <f ca="1"/>
        <v>6.5901878538748914E-15</v>
      </c>
      <c r="AA38">
        <f ca="1"/>
        <v>1.2976695619686523E-14</v>
      </c>
      <c r="AB38" s="11">
        <f ca="1"/>
        <v>2.46514772956331E-14</v>
      </c>
      <c r="AC38">
        <f ca="1"/>
        <v>4.5333161717648102E-14</v>
      </c>
      <c r="AD38">
        <f ca="1"/>
        <v>8.0939055559796303E-14</v>
      </c>
      <c r="AE38">
        <f ca="1"/>
        <v>1.4066144284857786E-13</v>
      </c>
      <c r="AF38">
        <f ca="1"/>
        <v>2.3846949638507331E-13</v>
      </c>
      <c r="AG38">
        <f ca="1"/>
        <v>3.9516716017224646E-13</v>
      </c>
      <c r="AH38">
        <f ca="1"/>
        <v>6.411658027259018E-13</v>
      </c>
      <c r="AI38">
        <f ca="1"/>
        <v>1.0201623692669878E-12</v>
      </c>
      <c r="AJ38">
        <f ca="1"/>
        <v>1.5939491141807231E-12</v>
      </c>
      <c r="AK38">
        <f ca="1"/>
        <v>2.448619630879777E-12</v>
      </c>
      <c r="AL38">
        <f ca="1"/>
        <v>3.7024775898176785E-12</v>
      </c>
      <c r="AM38">
        <f ca="1"/>
        <v>5.5159990422783608E-12</v>
      </c>
      <c r="AN38">
        <f ca="1"/>
        <v>8.1042459667485446E-12</v>
      </c>
      <c r="AO38">
        <f ca="1"/>
        <v>1.1752177474496104E-11</v>
      </c>
      <c r="AP38">
        <f ca="1"/>
        <v>1.6833355236510957E-11</v>
      </c>
      <c r="AQ38">
        <f ca="1"/>
        <v>2.3832590675966535E-11</v>
      </c>
      <c r="AR38">
        <f ca="1"/>
        <v>3.3373132675350883E-11</v>
      </c>
      <c r="AS38">
        <f ca="1"/>
        <v>4.6249045328654341E-11</v>
      </c>
      <c r="AT38">
        <f ca="1"/>
        <v>6.3463474957993768E-11</v>
      </c>
      <c r="AU38">
        <f ca="1"/>
        <v>8.627355353231486E-11</v>
      </c>
      <c r="AV38">
        <f ca="1"/>
        <v>1.1624273109657233E-10</v>
      </c>
      <c r="AW38">
        <f ca="1"/>
        <v>1.5530137217937894E-10</v>
      </c>
      <c r="AX38">
        <f ca="1"/>
        <v>2.0581648975582455E-10</v>
      </c>
      <c r="AY38">
        <f ca="1"/>
        <v>2.7067152459432088E-10</v>
      </c>
      <c r="AZ38">
        <f ca="1"/>
        <v>3.533571071494531E-10</v>
      </c>
      <c r="BA38">
        <f ca="1"/>
        <v>4.5807376306574683E-10</v>
      </c>
      <c r="BB38">
        <f ca="1"/>
        <v>5.8984754137707166E-10</v>
      </c>
      <c r="BC38">
        <f ca="1"/>
        <v>7.5465955623415465E-10</v>
      </c>
      <c r="BD38">
        <f ca="1"/>
        <v>9.5959043814786701E-10</v>
      </c>
      <c r="BE38">
        <f ca="1"/>
        <v>1.2129806890497056E-9</v>
      </c>
      <c r="BF38">
        <f ca="1"/>
        <v>1.5246079267679924E-9</v>
      </c>
      <c r="BG38">
        <f ca="1"/>
        <v>1.9058819886978589E-9</v>
      </c>
      <c r="BH38">
        <f ca="1"/>
        <v>2.3700588414782704E-9</v>
      </c>
      <c r="BI38">
        <f ca="1"/>
        <v>2.9324742134259507E-9</v>
      </c>
      <c r="BJ38" s="2">
        <f ca="1"/>
        <v>3.6107978294301475E-9</v>
      </c>
      <c r="BK38">
        <f ca="1"/>
        <v>4.4253090841668102E-9</v>
      </c>
      <c r="BL38">
        <f ca="1"/>
        <v>5.3991949390921928E-9</v>
      </c>
      <c r="BM38">
        <f ca="1"/>
        <v>6.5588707720287349E-9</v>
      </c>
      <c r="BN38">
        <f ca="1"/>
        <v>7.9343248456184709E-9</v>
      </c>
      <c r="BO38">
        <f ca="1"/>
        <v>9.5594869928970244E-9</v>
      </c>
      <c r="BP38">
        <f ca="1"/>
        <v>1.147262204518241E-8</v>
      </c>
      <c r="BQ38">
        <f ca="1"/>
        <v>1.3716748449861432E-8</v>
      </c>
      <c r="BR38">
        <f ca="1"/>
        <v>1.634008244400611E-8</v>
      </c>
      <c r="BS38">
        <f ca="1"/>
        <v>1.9396508064600937E-8</v>
      </c>
      <c r="BT38">
        <f ca="1"/>
        <v>2.2946073188064144E-8</v>
      </c>
      <c r="BU38">
        <f ca="1"/>
        <v>2.7055511701269331E-8</v>
      </c>
      <c r="BV38">
        <f ca="1"/>
        <v>3.1798791813990928E-8</v>
      </c>
      <c r="BW38">
        <f ca="1"/>
        <v>3.7257690429181776E-8</v>
      </c>
      <c r="BX38">
        <f ca="1"/>
        <v>4.3522393393311802E-8</v>
      </c>
      <c r="BY38">
        <f ca="1"/>
        <v>5.0692121354714248E-8</v>
      </c>
      <c r="BZ38">
        <f ca="1"/>
        <v>5.8875780864044783E-8</v>
      </c>
      <c r="CA38">
        <f ca="1"/>
        <v>6.8192640258087946E-8</v>
      </c>
      <c r="CB38">
        <f ca="1"/>
        <v>7.8773029776751182E-8</v>
      </c>
      <c r="CC38">
        <f ca="1"/>
        <v>9.0759065273650322E-8</v>
      </c>
      <c r="CD38">
        <f ca="1"/>
        <v>1.0430539479366964E-7</v>
      </c>
      <c r="CE38">
        <f ca="1"/>
        <v>1.195799672066947E-7</v>
      </c>
      <c r="CF38">
        <f ca="1"/>
        <v>1.3676482200576555E-7</v>
      </c>
      <c r="CG38">
        <f ca="1"/>
        <v>1.5605689930053979E-7</v>
      </c>
      <c r="CH38">
        <f ca="1"/>
        <v>1.7766886896351517E-7</v>
      </c>
      <c r="CI38">
        <f ca="1"/>
        <v>2.0182997781723343E-7</v>
      </c>
      <c r="CJ38">
        <f ca="1"/>
        <v>2.287869136859254E-7</v>
      </c>
      <c r="CK38">
        <f ca="1"/>
        <v>2.5880468507498472E-7</v>
      </c>
      <c r="CL38">
        <f ca="1"/>
        <v>2.9216751518645698E-7</v>
      </c>
      <c r="CM38">
        <f ca="1"/>
        <v>3.2917974892855486E-7</v>
      </c>
      <c r="CN38">
        <f ca="1"/>
        <v>3.7016677153217902E-7</v>
      </c>
      <c r="CO38">
        <f ca="1"/>
        <v>4.1547593734761501E-7</v>
      </c>
      <c r="CP38">
        <f ca="1"/>
        <v>4.654775073600472E-7</v>
      </c>
      <c r="CQ38">
        <f ca="1"/>
        <v>5.2056559393330279E-7</v>
      </c>
      <c r="CR38">
        <f ca="1"/>
        <v>5.8115911126730301E-7</v>
      </c>
      <c r="CS38">
        <f ca="1"/>
        <v>6.4770273003602358E-7</v>
      </c>
      <c r="CT38">
        <f ca="1"/>
        <v>7.2066783465928316E-7</v>
      </c>
      <c r="CU38">
        <f ca="1"/>
        <v>8.0055348165332216E-7</v>
      </c>
      <c r="CV38">
        <f ca="1"/>
        <v>8.8788735750177087E-7</v>
      </c>
      <c r="CW38">
        <f ca="1"/>
        <v>9.832267344901379E-7</v>
      </c>
      <c r="CX38">
        <f ca="1"/>
        <v>1.0871594229532082E-6</v>
      </c>
      <c r="CY38">
        <f ca="1"/>
        <v>1.2003047183955774E-6</v>
      </c>
      <c r="CZ38">
        <f ca="1"/>
        <v>1.3233143419607809E-6</v>
      </c>
      <c r="DA38">
        <f ca="1"/>
        <v>1.4568733727439303E-6</v>
      </c>
      <c r="DB38">
        <f ca="1"/>
        <v>1.6017011704662053E-6</v>
      </c>
      <c r="DC38">
        <f ca="1"/>
        <v>1.7585522870568107E-6</v>
      </c>
      <c r="DD38">
        <f ca="1"/>
        <v>1.9282173657188385E-6</v>
      </c>
      <c r="DE38">
        <f ca="1"/>
        <v>2.1115240260896544E-6</v>
      </c>
      <c r="DF38">
        <f ca="1"/>
        <v>2.3093377341437537E-6</v>
      </c>
      <c r="DG38">
        <f ca="1"/>
        <v>2.5225626555262289E-6</v>
      </c>
      <c r="DH38" s="2">
        <f ca="1"/>
        <v>2.7521424910478971E-6</v>
      </c>
    </row>
    <row r="39" spans="10:112" x14ac:dyDescent="0.25">
      <c r="J39">
        <v>29</v>
      </c>
      <c r="K39">
        <f t="shared" si="6"/>
        <v>20.88</v>
      </c>
      <c r="L39">
        <f t="shared" ca="1" si="3"/>
        <v>0</v>
      </c>
      <c r="M39">
        <f ca="1"/>
        <v>2.2088245237507134E-23</v>
      </c>
      <c r="N39">
        <f ca="1"/>
        <v>3.6270347654704684E-22</v>
      </c>
      <c r="O39">
        <f ca="1"/>
        <v>3.1444085469159411E-21</v>
      </c>
      <c r="P39">
        <f ca="1"/>
        <v>1.913622718899114E-20</v>
      </c>
      <c r="Q39">
        <f ca="1"/>
        <v>9.1742066394476108E-20</v>
      </c>
      <c r="R39">
        <f ca="1"/>
        <v>3.6873783622072727E-19</v>
      </c>
      <c r="S39">
        <f ca="1"/>
        <v>1.2916169578361408E-18</v>
      </c>
      <c r="T39">
        <f ca="1"/>
        <v>4.0478896403438173E-18</v>
      </c>
      <c r="U39">
        <f ca="1"/>
        <v>1.1566501504290045E-17</v>
      </c>
      <c r="V39">
        <f ca="1"/>
        <v>3.0563081511652501E-17</v>
      </c>
      <c r="W39">
        <f ca="1"/>
        <v>7.5503220820074621E-17</v>
      </c>
      <c r="X39">
        <f ca="1"/>
        <v>1.7590372508016341E-16</v>
      </c>
      <c r="Y39">
        <f ca="1"/>
        <v>3.8920193220307492E-16</v>
      </c>
      <c r="Z39">
        <f ca="1"/>
        <v>8.2257295987383751E-16</v>
      </c>
      <c r="AA39">
        <f ca="1"/>
        <v>1.6686579482316722E-15</v>
      </c>
      <c r="AB39" s="11">
        <f ca="1"/>
        <v>3.2622882298456837E-15</v>
      </c>
      <c r="AC39">
        <f ca="1"/>
        <v>6.168065701382859E-15</v>
      </c>
      <c r="AD39">
        <f ca="1"/>
        <v>1.1312210362940178E-14</v>
      </c>
      <c r="AE39">
        <f ca="1"/>
        <v>2.0176537886413102E-14</v>
      </c>
      <c r="AF39">
        <f ca="1"/>
        <v>3.5077909461096158E-14</v>
      </c>
      <c r="AG39">
        <f ca="1"/>
        <v>5.9563125882038202E-14</v>
      </c>
      <c r="AH39">
        <f ca="1"/>
        <v>9.8957133214569075E-14</v>
      </c>
      <c r="AI39">
        <f ca="1"/>
        <v>1.6111167207967897E-13</v>
      </c>
      <c r="AJ39">
        <f ca="1"/>
        <v>2.5741222472892042E-13</v>
      </c>
      <c r="AK39">
        <f ca="1"/>
        <v>4.0411336231770972E-13</v>
      </c>
      <c r="AL39">
        <f ca="1"/>
        <v>6.240864151194145E-13</v>
      </c>
      <c r="AM39">
        <f ca="1"/>
        <v>9.4907880123133725E-13</v>
      </c>
      <c r="AN39">
        <f ca="1"/>
        <v>1.4226013471062692E-12</v>
      </c>
      <c r="AO39">
        <f ca="1"/>
        <v>2.1035784789730326E-12</v>
      </c>
      <c r="AP39">
        <f ca="1"/>
        <v>3.0709161903807431E-12</v>
      </c>
      <c r="AQ39">
        <f ca="1"/>
        <v>4.4291640994821252E-12</v>
      </c>
      <c r="AR39">
        <f ca="1"/>
        <v>6.3154705717574018E-12</v>
      </c>
      <c r="AS39">
        <f ca="1"/>
        <v>8.9080536420291445E-12</v>
      </c>
      <c r="AT39">
        <f ca="1"/>
        <v>1.243643513881614E-11</v>
      </c>
      <c r="AU39">
        <f ca="1"/>
        <v>1.7193710784281046E-11</v>
      </c>
      <c r="AV39">
        <f ca="1"/>
        <v>2.3551154882028813E-11</v>
      </c>
      <c r="AW39">
        <f ca="1"/>
        <v>3.1975484261704339E-11</v>
      </c>
      <c r="AX39">
        <f ca="1"/>
        <v>4.3049132157341048E-11</v>
      </c>
      <c r="AY39">
        <f ca="1"/>
        <v>5.7493908377956135E-11</v>
      </c>
      <c r="AZ39">
        <f ca="1"/>
        <v>7.6198447198847196E-11</v>
      </c>
      <c r="BA39">
        <f ca="1"/>
        <v>1.0024986857205726E-10</v>
      </c>
      <c r="BB39">
        <f ca="1"/>
        <v>1.3097010123705108E-10</v>
      </c>
      <c r="BC39">
        <f ca="1"/>
        <v>1.6995733782519138E-10</v>
      </c>
      <c r="BD39">
        <f ca="1"/>
        <v>2.1913311182029388E-10</v>
      </c>
      <c r="BE39">
        <f ca="1"/>
        <v>2.8079550400095492E-10</v>
      </c>
      <c r="BF39">
        <f ca="1"/>
        <v>3.5767900150285466E-10</v>
      </c>
      <c r="BG39">
        <f ca="1"/>
        <v>4.5302154567404928E-10</v>
      </c>
      <c r="BH39">
        <f ca="1"/>
        <v>5.7063931524811836E-10</v>
      </c>
      <c r="BI39">
        <f ca="1"/>
        <v>7.1500979884751627E-10</v>
      </c>
      <c r="BJ39" s="2">
        <f ca="1"/>
        <v>8.9136371529695217E-10</v>
      </c>
      <c r="BK39">
        <f ca="1"/>
        <v>1.1057863415457137E-9</v>
      </c>
      <c r="BL39">
        <f ca="1"/>
        <v>1.3653288060685402E-9</v>
      </c>
      <c r="BM39">
        <f ca="1"/>
        <v>1.6781299003659971E-9</v>
      </c>
      <c r="BN39">
        <f ca="1"/>
        <v>2.0535489525756869E-9</v>
      </c>
      <c r="BO39">
        <f ca="1"/>
        <v>2.502310295222713E-9</v>
      </c>
      <c r="BP39">
        <f ca="1"/>
        <v>3.0366598437980828E-9</v>
      </c>
      <c r="BQ39">
        <f ca="1"/>
        <v>3.6705342842018316E-9</v>
      </c>
      <c r="BR39">
        <f ca="1"/>
        <v>4.4197433451950527E-9</v>
      </c>
      <c r="BS39">
        <f ca="1"/>
        <v>5.302165606969162E-9</v>
      </c>
      <c r="BT39">
        <f ca="1"/>
        <v>6.3379582688830124E-9</v>
      </c>
      <c r="BU39">
        <f ca="1"/>
        <v>7.5497812684827142E-9</v>
      </c>
      <c r="BV39">
        <f ca="1"/>
        <v>8.9630361102696513E-9</v>
      </c>
      <c r="BW39">
        <f ca="1"/>
        <v>1.060611972650193E-8</v>
      </c>
      <c r="BX39">
        <f ca="1"/>
        <v>1.251069365380237E-8</v>
      </c>
      <c r="BY39">
        <f ca="1"/>
        <v>1.4711968768715559E-8</v>
      </c>
      <c r="BZ39">
        <f ca="1"/>
        <v>1.7249005782832058E-8</v>
      </c>
      <c r="CA39">
        <f ca="1"/>
        <v>2.0165031653914569E-8</v>
      </c>
      <c r="CB39">
        <f ca="1"/>
        <v>2.3507772023860453E-8</v>
      </c>
      <c r="CC39">
        <f ca="1"/>
        <v>2.732979974756461E-8</v>
      </c>
      <c r="CD39">
        <f ca="1"/>
        <v>3.1688899529056644E-8</v>
      </c>
      <c r="CE39">
        <f ca="1"/>
        <v>3.6648448632927406E-8</v>
      </c>
      <c r="CF39">
        <f ca="1"/>
        <v>4.2277813590282735E-8</v>
      </c>
      <c r="CG39">
        <f ca="1"/>
        <v>4.8652762769513844E-8</v>
      </c>
      <c r="CH39">
        <f ca="1"/>
        <v>5.5855894633297027E-8</v>
      </c>
      <c r="CI39">
        <f ca="1"/>
        <v>6.3977081454667216E-8</v>
      </c>
      <c r="CJ39">
        <f ca="1"/>
        <v>7.3113928216978771E-8</v>
      </c>
      <c r="CK39">
        <f ca="1"/>
        <v>8.3372246375294735E-8</v>
      </c>
      <c r="CL39">
        <f ca="1"/>
        <v>9.4866542110439654E-8</v>
      </c>
      <c r="CM39">
        <f ca="1"/>
        <v>1.0772051866181411E-7</v>
      </c>
      <c r="CN39">
        <f ca="1"/>
        <v>1.2206759228128557E-7</v>
      </c>
      <c r="CO39">
        <f ca="1"/>
        <v>1.3805142130821458E-7</v>
      </c>
      <c r="CP39">
        <f ca="1"/>
        <v>1.5582644782511257E-7</v>
      </c>
      <c r="CQ39">
        <f ca="1"/>
        <v>1.7555845131469874E-7</v>
      </c>
      <c r="CR39">
        <f ca="1"/>
        <v>1.974251137023694E-7</v>
      </c>
      <c r="CS39">
        <f ca="1"/>
        <v>2.2161659513342747E-7</v>
      </c>
      <c r="CT39">
        <f ca="1"/>
        <v>2.4833611980194937E-7</v>
      </c>
      <c r="CU39">
        <f ca="1"/>
        <v>2.7780057111798377E-7</v>
      </c>
      <c r="CV39">
        <f ca="1"/>
        <v>3.1024109547195363E-7</v>
      </c>
      <c r="CW39">
        <f ca="1"/>
        <v>3.4590371382973613E-7</v>
      </c>
      <c r="CX39">
        <f ca="1"/>
        <v>3.8504994036897297E-7</v>
      </c>
      <c r="CY39">
        <f ca="1"/>
        <v>4.2795740734674394E-7</v>
      </c>
      <c r="CZ39">
        <f ca="1"/>
        <v>4.7492049537085693E-7</v>
      </c>
      <c r="DA39">
        <f ca="1"/>
        <v>5.2625096823165997E-7</v>
      </c>
      <c r="DB39">
        <f ca="1"/>
        <v>5.8227861143847977E-7</v>
      </c>
      <c r="DC39">
        <f ca="1"/>
        <v>6.4335187359450814E-7</v>
      </c>
      <c r="DD39">
        <f ca="1"/>
        <v>7.0983850973618598E-7</v>
      </c>
      <c r="DE39">
        <f ca="1"/>
        <v>7.82126225757822E-7</v>
      </c>
      <c r="DF39">
        <f ca="1"/>
        <v>8.6062332303930177E-7</v>
      </c>
      <c r="DG39">
        <f ca="1"/>
        <v>9.4575934239423117E-7</v>
      </c>
      <c r="DH39" s="2">
        <f ca="1"/>
        <v>1.0379857064576632E-6</v>
      </c>
    </row>
    <row r="40" spans="10:112" x14ac:dyDescent="0.25">
      <c r="J40">
        <v>30</v>
      </c>
      <c r="K40">
        <f t="shared" si="6"/>
        <v>21.599999999999998</v>
      </c>
      <c r="L40">
        <f t="shared" ca="1" si="3"/>
        <v>0</v>
      </c>
      <c r="M40">
        <f ca="1"/>
        <v>1.6932515718060622E-24</v>
      </c>
      <c r="N40">
        <f ca="1"/>
        <v>2.9259054470022491E-23</v>
      </c>
      <c r="O40">
        <f ca="1"/>
        <v>2.6619092923193296E-22</v>
      </c>
      <c r="P40">
        <f ca="1"/>
        <v>1.6957870917407839E-21</v>
      </c>
      <c r="Q40">
        <f ca="1"/>
        <v>8.491030902543953E-21</v>
      </c>
      <c r="R40">
        <f ca="1"/>
        <v>3.5570530649022755E-20</v>
      </c>
      <c r="S40">
        <f ca="1"/>
        <v>1.2961862928796816E-19</v>
      </c>
      <c r="T40">
        <f ca="1"/>
        <v>4.2186237953481946E-19</v>
      </c>
      <c r="U40">
        <f ca="1"/>
        <v>1.2498537602136223E-18</v>
      </c>
      <c r="V40">
        <f ca="1"/>
        <v>3.4192311440745938E-18</v>
      </c>
      <c r="W40">
        <f ca="1"/>
        <v>8.7332680117232186E-18</v>
      </c>
      <c r="X40">
        <f ca="1"/>
        <v>2.1009417980580185E-17</v>
      </c>
      <c r="Y40">
        <f ca="1"/>
        <v>4.7943188170975345E-17</v>
      </c>
      <c r="Z40">
        <f ca="1"/>
        <v>1.0438988833220197E-16</v>
      </c>
      <c r="AA40">
        <f ca="1"/>
        <v>2.1793811968303755E-16</v>
      </c>
      <c r="AB40" s="11">
        <f ca="1"/>
        <v>4.380742178834687E-16</v>
      </c>
      <c r="AC40">
        <f ca="1"/>
        <v>8.5081822179796755E-16</v>
      </c>
      <c r="AD40">
        <f ca="1"/>
        <v>1.6014882362193256E-15</v>
      </c>
      <c r="AE40">
        <f ca="1"/>
        <v>2.929264890628284E-15</v>
      </c>
      <c r="AF40">
        <f ca="1"/>
        <v>5.2185287164260841E-15</v>
      </c>
      <c r="AG40">
        <f ca="1"/>
        <v>9.0735818395798463E-15</v>
      </c>
      <c r="AH40">
        <f ca="1"/>
        <v>1.5425395063888573E-14</v>
      </c>
      <c r="AI40">
        <f ca="1"/>
        <v>2.568149721495389E-14</v>
      </c>
      <c r="AJ40">
        <f ca="1"/>
        <v>4.1933100631988955E-14</v>
      </c>
      <c r="AK40">
        <f ca="1"/>
        <v>6.7237088746395418E-14</v>
      </c>
      <c r="AL40">
        <f ca="1"/>
        <v>1.0599462983233696E-13</v>
      </c>
      <c r="AM40">
        <f ca="1"/>
        <v>1.6445297207209304E-13</v>
      </c>
      <c r="AN40">
        <f ca="1"/>
        <v>2.5136246014561992E-13</v>
      </c>
      <c r="AO40">
        <f ca="1"/>
        <v>3.7882702659041281E-13</v>
      </c>
      <c r="AP40">
        <f ca="1"/>
        <v>5.6339337768973358E-13</v>
      </c>
      <c r="AQ40">
        <f ca="1"/>
        <v>8.2743182950206618E-13</v>
      </c>
      <c r="AR40">
        <f ca="1"/>
        <v>1.2008702600591466E-12</v>
      </c>
      <c r="AS40">
        <f ca="1"/>
        <v>1.7233519224835674E-12</v>
      </c>
      <c r="AT40">
        <f ca="1"/>
        <v>2.4468978924917579E-12</v>
      </c>
      <c r="AU40">
        <f ca="1"/>
        <v>3.4391656716995862E-12</v>
      </c>
      <c r="AV40">
        <f ca="1"/>
        <v>4.7874068920140538E-12</v>
      </c>
      <c r="AW40">
        <f ca="1"/>
        <v>6.603239110395631E-12</v>
      </c>
      <c r="AX40">
        <f ca="1"/>
        <v>9.0283592795173291E-12</v>
      </c>
      <c r="AY40">
        <f ca="1"/>
        <v>1.2241339548888612E-11</v>
      </c>
      <c r="AZ40">
        <f ca="1"/>
        <v>1.6465659502647063E-11</v>
      </c>
      <c r="BA40">
        <f ca="1"/>
        <v>2.1979142674440963E-11</v>
      </c>
      <c r="BB40">
        <f ca="1"/>
        <v>2.9124979087961369E-11</v>
      </c>
      <c r="BC40">
        <f ca="1"/>
        <v>3.8324529537676497E-11</v>
      </c>
      <c r="BD40">
        <f ca="1"/>
        <v>5.0092121226127102E-11</v>
      </c>
      <c r="BE40">
        <f ca="1"/>
        <v>6.5052058085200517E-11</v>
      </c>
      <c r="BF40">
        <f ca="1"/>
        <v>8.395808249958477E-11</v>
      </c>
      <c r="BG40">
        <f ca="1"/>
        <v>1.0771553809018241E-10</v>
      </c>
      <c r="BH40">
        <f ca="1"/>
        <v>1.3740649557288352E-10</v>
      </c>
      <c r="BI40">
        <f ca="1"/>
        <v>1.7431811535472982E-10</v>
      </c>
      <c r="BJ40" s="2">
        <f ca="1"/>
        <v>2.1997453133935212E-10</v>
      </c>
      <c r="BK40">
        <f ca="1"/>
        <v>2.7617255026551342E-10</v>
      </c>
      <c r="BL40">
        <f ca="1"/>
        <v>3.4502146968153618E-10</v>
      </c>
      <c r="BM40">
        <f ca="1"/>
        <v>4.289873252565173E-10</v>
      </c>
      <c r="BN40">
        <f ca="1"/>
        <v>5.3094188444710943E-10</v>
      </c>
      <c r="BO40">
        <f ca="1"/>
        <v>6.542167084862671E-10</v>
      </c>
      <c r="BP40">
        <f ca="1"/>
        <v>8.0266260815796612E-10</v>
      </c>
      <c r="BQ40">
        <f ca="1"/>
        <v>9.807148208007621E-10</v>
      </c>
      <c r="BR40">
        <f ca="1"/>
        <v>1.1934642363859745E-9</v>
      </c>
      <c r="BS40">
        <f ca="1"/>
        <v>1.4467349992980768E-9</v>
      </c>
      <c r="BT40">
        <f ca="1"/>
        <v>1.7471688095726586E-9</v>
      </c>
      <c r="BU40">
        <f ca="1"/>
        <v>2.10231624280059E-9</v>
      </c>
      <c r="BV40">
        <f ca="1"/>
        <v>2.5207354016777621E-9</v>
      </c>
      <c r="BW40">
        <f ca="1"/>
        <v>3.0120982042721908E-9</v>
      </c>
      <c r="BX40">
        <f ca="1"/>
        <v>3.5873046045107615E-9</v>
      </c>
      <c r="BY40">
        <f ca="1"/>
        <v>4.2586050291843284E-9</v>
      </c>
      <c r="BZ40">
        <f ca="1"/>
        <v>5.0397313029716756E-9</v>
      </c>
      <c r="CA40">
        <f ca="1"/>
        <v>5.9460363186397772E-9</v>
      </c>
      <c r="CB40">
        <f ca="1"/>
        <v>6.9946426937499244E-9</v>
      </c>
      <c r="CC40">
        <f ca="1"/>
        <v>8.2046006379558671E-9</v>
      </c>
      <c r="CD40">
        <f ca="1"/>
        <v>9.5970552363991027E-9</v>
      </c>
      <c r="CE40">
        <f ca="1"/>
        <v>1.1195423334873423E-8</v>
      </c>
      <c r="CF40">
        <f ca="1"/>
        <v>1.302558019143844E-8</v>
      </c>
      <c r="CG40">
        <f ca="1"/>
        <v>1.5116056037108625E-8</v>
      </c>
      <c r="CH40">
        <f ca="1"/>
        <v>1.7498242665234302E-8</v>
      </c>
      <c r="CI40">
        <f ca="1"/>
        <v>2.0206610145332052E-8</v>
      </c>
      <c r="CJ40">
        <f ca="1"/>
        <v>2.3278933732525526E-8</v>
      </c>
      <c r="CK40">
        <f ca="1"/>
        <v>2.6756531018537798E-8</v>
      </c>
      <c r="CL40">
        <f ca="1"/>
        <v>3.0684509344448892E-8</v>
      </c>
      <c r="CM40">
        <f ca="1"/>
        <v>3.5112023469312952E-8</v>
      </c>
      <c r="CN40">
        <f ca="1"/>
        <v>4.0092543462335898E-8</v>
      </c>
      <c r="CO40">
        <f ca="1"/>
        <v>4.5684132759761346E-8</v>
      </c>
      <c r="CP40">
        <f ca="1"/>
        <v>5.1949736301015234E-8</v>
      </c>
      <c r="CQ40">
        <f ca="1"/>
        <v>5.8957478632129277E-8</v>
      </c>
      <c r="CR40">
        <f ca="1"/>
        <v>6.6780971838110072E-8</v>
      </c>
      <c r="CS40">
        <f ca="1"/>
        <v>7.549963313985087E-8</v>
      </c>
      <c r="CT40">
        <f ca="1"/>
        <v>8.5199011965497778E-8</v>
      </c>
      <c r="CU40">
        <f ca="1"/>
        <v>9.5971126280981078E-8</v>
      </c>
      <c r="CV40">
        <f ca="1"/>
        <v>1.0791480793979718E-7</v>
      </c>
      <c r="CW40">
        <f ca="1"/>
        <v>1.2113605678816725E-7</v>
      </c>
      <c r="CX40">
        <f ca="1"/>
        <v>1.3574840323848537E-7</v>
      </c>
      <c r="CY40">
        <f ca="1"/>
        <v>1.5187327900158224E-7</v>
      </c>
      <c r="CZ40">
        <f ca="1"/>
        <v>1.6964039564683849E-7</v>
      </c>
      <c r="DA40">
        <f ca="1"/>
        <v>1.8918813063865149E-7</v>
      </c>
      <c r="DB40">
        <f ca="1"/>
        <v>2.1066392047824996E-7</v>
      </c>
      <c r="DC40">
        <f ca="1"/>
        <v>2.3422466056141516E-7</v>
      </c>
      <c r="DD40">
        <f ca="1"/>
        <v>2.60037111345351E-7</v>
      </c>
      <c r="DE40">
        <f ca="1"/>
        <v>2.8827831040179092E-7</v>
      </c>
      <c r="DF40">
        <f ca="1"/>
        <v>3.1913598991847117E-7</v>
      </c>
      <c r="DG40">
        <f ca="1"/>
        <v>3.5280899919736367E-7</v>
      </c>
      <c r="DH40" s="2">
        <f ca="1"/>
        <v>3.8950773168557314E-7</v>
      </c>
    </row>
    <row r="41" spans="10:112" x14ac:dyDescent="0.25">
      <c r="J41">
        <v>31</v>
      </c>
      <c r="K41">
        <f t="shared" si="6"/>
        <v>22.319999999999997</v>
      </c>
      <c r="L41">
        <f t="shared" ca="1" si="3"/>
        <v>0</v>
      </c>
      <c r="M41">
        <f ca="1"/>
        <v>1.3499161336068706E-25</v>
      </c>
      <c r="N41">
        <f ca="1"/>
        <v>2.4478994211439986E-24</v>
      </c>
      <c r="O41">
        <f ca="1"/>
        <v>2.3312545502011695E-23</v>
      </c>
      <c r="P41">
        <f ca="1"/>
        <v>1.551126717683789E-22</v>
      </c>
      <c r="Q41">
        <f ca="1"/>
        <v>8.0950567169763794E-22</v>
      </c>
      <c r="R41">
        <f ca="1"/>
        <v>3.5278801045877159E-21</v>
      </c>
      <c r="S41">
        <f ca="1"/>
        <v>1.3350651781682831E-20</v>
      </c>
      <c r="T41">
        <f ca="1"/>
        <v>4.5053048341154587E-20</v>
      </c>
      <c r="U41">
        <f ca="1"/>
        <v>1.3819431606970434E-19</v>
      </c>
      <c r="V41">
        <f ca="1"/>
        <v>3.9087964355621171E-19</v>
      </c>
      <c r="W41">
        <f ca="1"/>
        <v>1.0309149672813059E-18</v>
      </c>
      <c r="X41">
        <f ca="1"/>
        <v>2.5578611689055193E-18</v>
      </c>
      <c r="Y41">
        <f ca="1"/>
        <v>6.0134825382671831E-18</v>
      </c>
      <c r="Z41">
        <f ca="1"/>
        <v>1.3475463961077083E-17</v>
      </c>
      <c r="AA41">
        <f ca="1"/>
        <v>2.892560269746469E-17</v>
      </c>
      <c r="AB41" s="11">
        <f ca="1"/>
        <v>5.9726069166003953E-17</v>
      </c>
      <c r="AC41">
        <f ca="1"/>
        <v>1.1905462255317962E-16</v>
      </c>
      <c r="AD41">
        <f ca="1"/>
        <v>2.2981261286953539E-16</v>
      </c>
      <c r="AE41">
        <f ca="1"/>
        <v>4.3074098153229915E-16</v>
      </c>
      <c r="AF41">
        <f ca="1"/>
        <v>7.857741657947457E-16</v>
      </c>
      <c r="AG41">
        <f ca="1"/>
        <v>1.3980468001921094E-15</v>
      </c>
      <c r="AH41">
        <f ca="1"/>
        <v>2.4304624113681597E-15</v>
      </c>
      <c r="AI41">
        <f ca="1"/>
        <v>4.1353578406777094E-15</v>
      </c>
      <c r="AJ41">
        <f ca="1"/>
        <v>6.8965745026944577E-15</v>
      </c>
      <c r="AK41">
        <f ca="1"/>
        <v>1.1288201785893834E-14</v>
      </c>
      <c r="AL41">
        <f ca="1"/>
        <v>1.8155413935149683E-14</v>
      </c>
      <c r="AM41">
        <f ca="1"/>
        <v>2.8724205226021678E-14</v>
      </c>
      <c r="AN41">
        <f ca="1"/>
        <v>4.4748464853206507E-14</v>
      </c>
      <c r="AO41">
        <f ca="1"/>
        <v>6.8704747985662943E-14</v>
      </c>
      <c r="AP41">
        <f ca="1"/>
        <v>1.0404731716989801E-13</v>
      </c>
      <c r="AQ41">
        <f ca="1"/>
        <v>1.5553857139355071E-13</v>
      </c>
      <c r="AR41">
        <f ca="1"/>
        <v>2.2967286919060894E-13</v>
      </c>
      <c r="AS41">
        <f ca="1"/>
        <v>3.3521500497125668E-13</v>
      </c>
      <c r="AT41">
        <f ca="1"/>
        <v>4.8387822879238465E-13</v>
      </c>
      <c r="AU41">
        <f ca="1"/>
        <v>6.9117071973962697E-13</v>
      </c>
      <c r="AV41">
        <f ca="1"/>
        <v>9.774438383878329E-13</v>
      </c>
      <c r="AW41">
        <f ca="1"/>
        <v>1.3691802961919797E-12</v>
      </c>
      <c r="AX41">
        <f ca="1"/>
        <v>1.900565585881614E-12</v>
      </c>
      <c r="AY41">
        <f ca="1"/>
        <v>2.6153916084843071E-12</v>
      </c>
      <c r="AZ41">
        <f ca="1"/>
        <v>3.5693473955644395E-12</v>
      </c>
      <c r="BA41">
        <f ca="1"/>
        <v>4.8327581402127168E-12</v>
      </c>
      <c r="BB41">
        <f ca="1"/>
        <v>6.4938403923514336E-12</v>
      </c>
      <c r="BC41">
        <f ca="1"/>
        <v>8.6625482127335342E-12</v>
      </c>
      <c r="BD41">
        <f ca="1"/>
        <v>1.1475092280107608E-11</v>
      </c>
      <c r="BE41">
        <f ca="1"/>
        <v>1.5099221366954388E-11</v>
      </c>
      <c r="BF41">
        <f ca="1"/>
        <v>1.9740363195935087E-11</v>
      </c>
      <c r="BG41">
        <f ca="1"/>
        <v>2.5648729412504625E-11</v>
      </c>
      <c r="BH41">
        <f ca="1"/>
        <v>3.3127497206100078E-11</v>
      </c>
      <c r="BI41">
        <f ca="1"/>
        <v>4.2542187926798676E-11</v>
      </c>
      <c r="BJ41" s="2">
        <f ca="1"/>
        <v>5.4331370817619352E-11</v>
      </c>
      <c r="BK41">
        <f ca="1"/>
        <v>6.9018827653976785E-11</v>
      </c>
      <c r="BL41">
        <f ca="1"/>
        <v>8.7227321589067759E-11</v>
      </c>
      <c r="BM41">
        <f ca="1"/>
        <v>1.0969412078431864E-10</v>
      </c>
      <c r="BN41">
        <f ca="1"/>
        <v>1.3728843439450292E-10</v>
      </c>
      <c r="BO41">
        <f ca="1"/>
        <v>1.7103092511535743E-10</v>
      </c>
      <c r="BP41">
        <f ca="1"/>
        <v>2.1211546872627469E-10</v>
      </c>
      <c r="BQ41">
        <f ca="1"/>
        <v>2.6193333681250902E-10</v>
      </c>
      <c r="BR41">
        <f ca="1"/>
        <v>3.2209998407326204E-10</v>
      </c>
      <c r="BS41">
        <f ca="1"/>
        <v>3.944846262598809E-10</v>
      </c>
      <c r="BT41">
        <f ca="1"/>
        <v>4.8124279879149042E-10</v>
      </c>
      <c r="BU41">
        <f ca="1"/>
        <v>5.8485208941687769E-10</v>
      </c>
      <c r="BV41">
        <f ca="1"/>
        <v>7.0815124088877881E-10</v>
      </c>
      <c r="BW41">
        <f ca="1"/>
        <v>8.5438282145200012E-10</v>
      </c>
      <c r="BX41">
        <f ca="1"/>
        <v>1.0272396619870588E-9</v>
      </c>
      <c r="BY41">
        <f ca="1"/>
        <v>1.2309152588684731E-9</v>
      </c>
      <c r="BZ41">
        <f ca="1"/>
        <v>1.4701583409690583E-9</v>
      </c>
      <c r="CA41">
        <f ca="1"/>
        <v>1.7503317977516861E-9</v>
      </c>
      <c r="CB41">
        <f ca="1"/>
        <v>2.077476163026603E-9</v>
      </c>
      <c r="CC41">
        <f ca="1"/>
        <v>2.4583778457098717E-9</v>
      </c>
      <c r="CD41">
        <f ca="1"/>
        <v>2.9006422947966033E-9</v>
      </c>
      <c r="CE41">
        <f ca="1"/>
        <v>3.4127722807667718E-9</v>
      </c>
      <c r="CF41">
        <f ca="1"/>
        <v>4.0042514697821904E-9</v>
      </c>
      <c r="CG41">
        <f ca="1"/>
        <v>4.6856334603266497E-9</v>
      </c>
      <c r="CH41">
        <f ca="1"/>
        <v>5.4686364444080903E-9</v>
      </c>
      <c r="CI41">
        <f ca="1"/>
        <v>6.3662436471077684E-9</v>
      </c>
      <c r="CJ41">
        <f ca="1"/>
        <v>7.3928096891566657E-9</v>
      </c>
      <c r="CK41">
        <f ca="1"/>
        <v>8.5641730073783836E-9</v>
      </c>
      <c r="CL41">
        <f ca="1"/>
        <v>9.8977744572984499E-9</v>
      </c>
      <c r="CM41">
        <f ca="1"/>
        <v>1.1412782211024214E-8</v>
      </c>
      <c r="CN41">
        <f ca="1"/>
        <v>1.3130223051692127E-8</v>
      </c>
      <c r="CO41">
        <f ca="1"/>
        <v>1.5073120153407832E-8</v>
      </c>
      <c r="CP41">
        <f ca="1"/>
        <v>1.7266637422719328E-8</v>
      </c>
      <c r="CQ41">
        <f ca="1"/>
        <v>1.9738230464316653E-8</v>
      </c>
      <c r="CR41">
        <f ca="1"/>
        <v>2.2517804219896887E-8</v>
      </c>
      <c r="CS41">
        <f ca="1"/>
        <v>2.5637877315025997E-8</v>
      </c>
      <c r="CT41">
        <f ca="1"/>
        <v>2.9133753134425229E-8</v>
      </c>
      <c r="CU41">
        <f ca="1"/>
        <v>3.3043697631466153E-8</v>
      </c>
      <c r="CV41">
        <f ca="1"/>
        <v>3.7409123862831876E-8</v>
      </c>
      <c r="CW41">
        <f ca="1"/>
        <v>4.2274783224349375E-8</v>
      </c>
      <c r="CX41">
        <f ca="1"/>
        <v>4.7688963348975711E-8</v>
      </c>
      <c r="CY41">
        <f ca="1"/>
        <v>5.370369261288484E-8</v>
      </c>
      <c r="CZ41">
        <f ca="1"/>
        <v>6.0374951180606407E-8</v>
      </c>
      <c r="DA41">
        <f ca="1"/>
        <v>6.7762888505267157E-8</v>
      </c>
      <c r="DB41">
        <f ca="1"/>
        <v>7.5932047185230759E-8</v>
      </c>
      <c r="DC41">
        <f ca="1"/>
        <v>8.4951593063874369E-8</v>
      </c>
      <c r="DD41">
        <f ca="1"/>
        <v>9.4895551444926201E-8</v>
      </c>
      <c r="DE41">
        <f ca="1"/>
        <v>1.0584304928176731E-7</v>
      </c>
      <c r="DF41">
        <f ca="1"/>
        <v>1.1787856318541339E-7</v>
      </c>
      <c r="DG41">
        <f ca="1"/>
        <v>1.3109217308258165E-7</v>
      </c>
      <c r="DH41" s="2">
        <f ca="1"/>
        <v>1.4557982134235393E-7</v>
      </c>
    </row>
    <row r="42" spans="10:112" x14ac:dyDescent="0.25">
      <c r="J42">
        <v>32</v>
      </c>
      <c r="K42">
        <f t="shared" si="6"/>
        <v>23.039999999999996</v>
      </c>
      <c r="L42">
        <f t="shared" ref="L42:L60" ca="1" si="7">MAX(s0-K42,0)</f>
        <v>0</v>
      </c>
      <c r="M42">
        <f ca="1"/>
        <v>1.1175737388417452E-26</v>
      </c>
      <c r="N42">
        <f ca="1"/>
        <v>2.1214252169799577E-25</v>
      </c>
      <c r="O42">
        <f ca="1"/>
        <v>2.1101100500476639E-24</v>
      </c>
      <c r="P42">
        <f ca="1"/>
        <v>1.4633496198751564E-23</v>
      </c>
      <c r="Q42">
        <f ca="1"/>
        <v>7.9448692093042587E-23</v>
      </c>
      <c r="R42">
        <f ca="1"/>
        <v>3.5957908860176423E-22</v>
      </c>
      <c r="S42">
        <f ca="1"/>
        <v>1.4109244056325875E-21</v>
      </c>
      <c r="T42">
        <f ca="1"/>
        <v>4.9295301494990245E-21</v>
      </c>
      <c r="U42">
        <f ca="1"/>
        <v>1.5633555352487001E-20</v>
      </c>
      <c r="V42">
        <f ca="1"/>
        <v>4.5660940240091879E-20</v>
      </c>
      <c r="W42">
        <f ca="1"/>
        <v>1.2420653087159949E-19</v>
      </c>
      <c r="X42">
        <f ca="1"/>
        <v>3.1749565936035837E-19</v>
      </c>
      <c r="Y42">
        <f ca="1"/>
        <v>7.6820337009364442E-19</v>
      </c>
      <c r="Z42">
        <f ca="1"/>
        <v>1.769950509112758E-18</v>
      </c>
      <c r="AA42">
        <f ca="1"/>
        <v>3.9027460325638183E-18</v>
      </c>
      <c r="AB42" s="11">
        <f ca="1"/>
        <v>8.2708213839406083E-18</v>
      </c>
      <c r="AC42">
        <f ca="1"/>
        <v>1.6907341647405103E-17</v>
      </c>
      <c r="AD42">
        <f ca="1"/>
        <v>3.3443693153576981E-17</v>
      </c>
      <c r="AE42">
        <f ca="1"/>
        <v>6.4187828317833324E-17</v>
      </c>
      <c r="AF42">
        <f ca="1"/>
        <v>1.1982064311369422E-16</v>
      </c>
      <c r="AG42">
        <f ca="1"/>
        <v>2.1800654687823879E-16</v>
      </c>
      <c r="AH42">
        <f ca="1"/>
        <v>3.8733012051861141E-16</v>
      </c>
      <c r="AI42">
        <f ca="1"/>
        <v>6.731218358035947E-16</v>
      </c>
      <c r="AJ42">
        <f ca="1"/>
        <v>1.145929957062836E-15</v>
      </c>
      <c r="AK42">
        <f ca="1"/>
        <v>1.9136416357713472E-15</v>
      </c>
      <c r="AL42">
        <f ca="1"/>
        <v>3.1385634093050866E-15</v>
      </c>
      <c r="AM42">
        <f ca="1"/>
        <v>5.0611502385839274E-15</v>
      </c>
      <c r="AN42">
        <f ca="1"/>
        <v>8.0325340239366002E-15</v>
      </c>
      <c r="AO42">
        <f ca="1"/>
        <v>1.255855900908641E-14</v>
      </c>
      <c r="AP42">
        <f ca="1"/>
        <v>1.9358694881238575E-14</v>
      </c>
      <c r="AQ42">
        <f ca="1"/>
        <v>2.9443981263973554E-14</v>
      </c>
      <c r="AR42">
        <f ca="1"/>
        <v>4.4219072345462956E-14</v>
      </c>
      <c r="AS42">
        <f ca="1"/>
        <v>6.5614510139655409E-14</v>
      </c>
      <c r="AT42">
        <f ca="1"/>
        <v>9.6256571547943116E-14</v>
      </c>
      <c r="AU42">
        <f ca="1"/>
        <v>1.3968341958909695E-13</v>
      </c>
      <c r="AV42">
        <f ca="1"/>
        <v>2.0061785367371731E-13</v>
      </c>
      <c r="AW42">
        <f ca="1"/>
        <v>2.8530870730775775E-13</v>
      </c>
      <c r="AX42">
        <f ca="1"/>
        <v>4.0195489248045372E-13</v>
      </c>
      <c r="AY42">
        <f ca="1"/>
        <v>5.6122824502627831E-13</v>
      </c>
      <c r="AZ42">
        <f ca="1"/>
        <v>7.7691368947061511E-13</v>
      </c>
      <c r="BA42">
        <f ca="1"/>
        <v>1.0666878183208626E-12</v>
      </c>
      <c r="BB42">
        <f ca="1"/>
        <v>1.4530597703453838E-12</v>
      </c>
      <c r="BC42">
        <f ca="1"/>
        <v>1.9645012936935285E-12</v>
      </c>
      <c r="BD42">
        <f ca="1"/>
        <v>2.6367960889416934E-12</v>
      </c>
      <c r="BE42">
        <f ca="1"/>
        <v>3.5146419380004604E-12</v>
      </c>
      <c r="BF42">
        <f ca="1"/>
        <v>4.6535427284421259E-12</v>
      </c>
      <c r="BG42">
        <f ca="1"/>
        <v>6.1220312678075057E-12</v>
      </c>
      <c r="BH42">
        <f ca="1"/>
        <v>8.0042677348944943E-12</v>
      </c>
      <c r="BI42">
        <f ca="1"/>
        <v>1.0403062718512397E-11</v>
      </c>
      <c r="BJ42" s="2">
        <f ca="1"/>
        <v>1.3443378029916101E-11</v>
      </c>
      <c r="BK42">
        <f ca="1"/>
        <v>1.7276362822063458E-11</v>
      </c>
      <c r="BL42">
        <f ca="1"/>
        <v>2.2083986983813947E-11</v>
      </c>
      <c r="BM42">
        <f ca="1"/>
        <v>2.8084338275128739E-11</v>
      </c>
      <c r="BN42">
        <f ca="1"/>
        <v>3.5537654203447796E-11</v>
      </c>
      <c r="BO42">
        <f ca="1"/>
        <v>4.4753164183426795E-11</v>
      </c>
      <c r="BP42">
        <f ca="1"/>
        <v>5.6096822042591348E-11</v>
      </c>
      <c r="BQ42">
        <f ca="1"/>
        <v>7.0000013403704818E-11</v>
      </c>
      <c r="BR42">
        <f ca="1"/>
        <v>8.6969326859536968E-11</v>
      </c>
      <c r="BS42">
        <f ca="1"/>
        <v>1.0759748212562163E-10</v>
      </c>
      <c r="BT42">
        <f ca="1"/>
        <v>1.3257551247971711E-10</v>
      </c>
      <c r="BU42">
        <f ca="1"/>
        <v>1.627063027413781E-10</v>
      </c>
      <c r="BV42">
        <f ca="1"/>
        <v>1.9891958778008079E-10</v>
      </c>
      <c r="BW42">
        <f ca="1"/>
        <v>2.4228852003515923E-10</v>
      </c>
      <c r="BX42">
        <f ca="1"/>
        <v>2.9404791775581735E-10</v>
      </c>
      <c r="BY42">
        <f ca="1"/>
        <v>3.5561430859627822E-10</v>
      </c>
      <c r="BZ42">
        <f ca="1"/>
        <v>4.2860788580274861E-10</v>
      </c>
      <c r="CA42">
        <f ca="1"/>
        <v>5.1487649648002111E-10</v>
      </c>
      <c r="CB42">
        <f ca="1"/>
        <v>6.1652178330273162E-10</v>
      </c>
      <c r="CC42">
        <f ca="1"/>
        <v>7.3592760251813137E-10</v>
      </c>
      <c r="CD42">
        <f ca="1"/>
        <v>8.7579084215447054E-10</v>
      </c>
      <c r="CE42">
        <f ca="1"/>
        <v>1.0391547649848242E-9</v>
      </c>
      <c r="CF42">
        <f ca="1"/>
        <v>1.2294450009859511E-9</v>
      </c>
      <c r="CG42">
        <f ca="1"/>
        <v>1.4505083137635964E-9</v>
      </c>
      <c r="CH42">
        <f ca="1"/>
        <v>1.7066542646802055E-9</v>
      </c>
      <c r="CI42">
        <f ca="1"/>
        <v>2.002699897211537E-9</v>
      </c>
      <c r="CJ42">
        <f ca="1"/>
        <v>2.3440175623711503E-9</v>
      </c>
      <c r="CK42">
        <f ca="1"/>
        <v>2.7365860038746893E-9</v>
      </c>
      <c r="CL42">
        <f ca="1"/>
        <v>3.187044819070592E-9</v>
      </c>
      <c r="CM42">
        <f ca="1"/>
        <v>3.7027524085440513E-9</v>
      </c>
      <c r="CN42">
        <f ca="1"/>
        <v>4.2918475237130983E-9</v>
      </c>
      <c r="CO42">
        <f ca="1"/>
        <v>4.9633145176883497E-9</v>
      </c>
      <c r="CP42">
        <f ca="1"/>
        <v>5.7270524001723505E-9</v>
      </c>
      <c r="CQ42">
        <f ca="1"/>
        <v>6.5939477922439485E-9</v>
      </c>
      <c r="CR42">
        <f ca="1"/>
        <v>7.5759518715232758E-9</v>
      </c>
      <c r="CS42">
        <f ca="1"/>
        <v>8.6861613924610372E-9</v>
      </c>
      <c r="CT42">
        <f ca="1"/>
        <v>9.9389038603615461E-9</v>
      </c>
      <c r="CU42">
        <f ca="1"/>
        <v>1.1349826931252869E-8</v>
      </c>
      <c r="CV42">
        <f ca="1"/>
        <v>1.2935992102882736E-8</v>
      </c>
      <c r="CW42">
        <f ca="1"/>
        <v>1.4715972754968802E-8</v>
      </c>
      <c r="CX42">
        <f ca="1"/>
        <v>1.6709956589392264E-8</v>
      </c>
      <c r="CY42">
        <f ca="1"/>
        <v>1.8939852513320464E-8</v>
      </c>
      <c r="CZ42">
        <f ca="1"/>
        <v>2.1429402000304292E-8</v>
      </c>
      <c r="DA42">
        <f ca="1"/>
        <v>2.4204294956247742E-8</v>
      </c>
      <c r="DB42">
        <f ca="1"/>
        <v>2.7292290108818326E-8</v>
      </c>
      <c r="DC42">
        <f ca="1"/>
        <v>3.0723339930386623E-8</v>
      </c>
      <c r="DD42">
        <f ca="1"/>
        <v>3.4529720095980594E-8</v>
      </c>
      <c r="DE42">
        <f ca="1"/>
        <v>3.8746163469044135E-8</v>
      </c>
      <c r="DF42">
        <f ca="1"/>
        <v>4.3409998599028644E-8</v>
      </c>
      <c r="DG42">
        <f ca="1"/>
        <v>4.856129270605023E-8</v>
      </c>
      <c r="DH42" s="2">
        <f ca="1"/>
        <v>5.4242999119041793E-8</v>
      </c>
    </row>
    <row r="43" spans="10:112" x14ac:dyDescent="0.25">
      <c r="J43">
        <v>33</v>
      </c>
      <c r="K43">
        <f t="shared" ref="K43:K60" si="8">K42+delta_x</f>
        <v>23.759999999999994</v>
      </c>
      <c r="L43">
        <f t="shared" ca="1" si="7"/>
        <v>0</v>
      </c>
      <c r="M43">
        <f ca="1"/>
        <v>9.5946411556903356E-28</v>
      </c>
      <c r="N43">
        <f ca="1"/>
        <v>1.9022282016598162E-26</v>
      </c>
      <c r="O43">
        <f ca="1"/>
        <v>1.9720895084163844E-25</v>
      </c>
      <c r="P43">
        <f ca="1"/>
        <v>1.4227775185114846E-24</v>
      </c>
      <c r="Q43">
        <f ca="1"/>
        <v>8.0221516987048601E-24</v>
      </c>
      <c r="R43">
        <f ca="1"/>
        <v>3.7646170691941954E-23</v>
      </c>
      <c r="S43">
        <f ca="1"/>
        <v>1.5293677001422899E-22</v>
      </c>
      <c r="T43">
        <f ca="1"/>
        <v>5.5246118124083376E-22</v>
      </c>
      <c r="U43">
        <f ca="1"/>
        <v>1.8092150230454147E-21</v>
      </c>
      <c r="V43">
        <f ca="1"/>
        <v>5.4500333589575732E-21</v>
      </c>
      <c r="W43">
        <f ca="1"/>
        <v>1.5273557040037231E-20</v>
      </c>
      <c r="X43">
        <f ca="1"/>
        <v>4.0181414022844876E-20</v>
      </c>
      <c r="Y43">
        <f ca="1"/>
        <v>9.9961629869178386E-20</v>
      </c>
      <c r="Z43">
        <f ca="1"/>
        <v>2.3658722830164651E-19</v>
      </c>
      <c r="AA43">
        <f ca="1"/>
        <v>5.3542666174900184E-19</v>
      </c>
      <c r="AB43" s="11">
        <f ca="1"/>
        <v>1.1636584127688975E-18</v>
      </c>
      <c r="AC43">
        <f ca="1"/>
        <v>2.4376224095882544E-18</v>
      </c>
      <c r="AD43">
        <f ca="1"/>
        <v>4.9374703601487795E-18</v>
      </c>
      <c r="AE43">
        <f ca="1"/>
        <v>9.6971369162332851E-18</v>
      </c>
      <c r="AF43">
        <f ca="1"/>
        <v>1.8511418335600456E-17</v>
      </c>
      <c r="AG43">
        <f ca="1"/>
        <v>3.4421160894088116E-17</v>
      </c>
      <c r="AH43">
        <f ca="1"/>
        <v>6.2463882537397442E-17</v>
      </c>
      <c r="AI43">
        <f ca="1"/>
        <v>1.1081257799334565E-16</v>
      </c>
      <c r="AJ43">
        <f ca="1"/>
        <v>1.9247236757858671E-16</v>
      </c>
      <c r="AK43">
        <f ca="1"/>
        <v>3.277658272015794E-16</v>
      </c>
      <c r="AL43">
        <f ca="1"/>
        <v>5.4791649372049431E-16</v>
      </c>
      <c r="AM43">
        <f ca="1"/>
        <v>9.0013983040479914E-16</v>
      </c>
      <c r="AN43">
        <f ca="1"/>
        <v>1.4547759639067203E-15</v>
      </c>
      <c r="AO43">
        <f ca="1"/>
        <v>2.3151533115722987E-15</v>
      </c>
      <c r="AP43">
        <f ca="1"/>
        <v>3.6310617772446942E-15</v>
      </c>
      <c r="AQ43">
        <f ca="1"/>
        <v>5.6169438746525614E-15</v>
      </c>
      <c r="AR43">
        <f ca="1"/>
        <v>8.5761876684579724E-15</v>
      </c>
      <c r="AS43">
        <f ca="1"/>
        <v>1.2933232839302158E-14</v>
      </c>
      <c r="AT43">
        <f ca="1"/>
        <v>1.9275586759234729E-14</v>
      </c>
      <c r="AU43">
        <f ca="1"/>
        <v>2.8408297654951955E-14</v>
      </c>
      <c r="AV43">
        <f ca="1"/>
        <v>4.1423953269640549E-14</v>
      </c>
      <c r="AW43">
        <f ca="1"/>
        <v>5.9791872432045279E-14</v>
      </c>
      <c r="AX43">
        <f ca="1"/>
        <v>8.5470840015928226E-14</v>
      </c>
      <c r="AY43">
        <f ca="1"/>
        <v>1.2105050912060699E-13</v>
      </c>
      <c r="AZ43">
        <f ca="1"/>
        <v>1.6992746379404484E-13</v>
      </c>
      <c r="BA43">
        <f ca="1"/>
        <v>2.3652290668673137E-13</v>
      </c>
      <c r="BB43">
        <f ca="1"/>
        <v>3.2655001355110408E-13</v>
      </c>
      <c r="BC43">
        <f ca="1"/>
        <v>4.4734018471334357E-13</v>
      </c>
      <c r="BD43">
        <f ca="1"/>
        <v>6.0823872600522408E-13</v>
      </c>
      <c r="BE43">
        <f ca="1"/>
        <v>8.2108191075550816E-13</v>
      </c>
      <c r="BF43">
        <f ca="1"/>
        <v>1.1007689119540232E-12</v>
      </c>
      <c r="BG43">
        <f ca="1"/>
        <v>1.4659437502360293E-12</v>
      </c>
      <c r="BH43">
        <f ca="1"/>
        <v>1.9398041784075239E-12</v>
      </c>
      <c r="BI43">
        <f ca="1"/>
        <v>2.5510563152032248E-12</v>
      </c>
      <c r="BJ43" s="2">
        <f ca="1"/>
        <v>3.335035846996035E-12</v>
      </c>
      <c r="BK43">
        <f ca="1"/>
        <v>4.3350187321866961E-12</v>
      </c>
      <c r="BL43">
        <f ca="1"/>
        <v>5.6037465636767309E-12</v>
      </c>
      <c r="BM43">
        <f ca="1"/>
        <v>7.2051940636032839E-12</v>
      </c>
      <c r="BN43">
        <f ca="1"/>
        <v>9.2166085935987064E-12</v>
      </c>
      <c r="BO43">
        <f ca="1"/>
        <v>1.1730854054239258E-11</v>
      </c>
      <c r="BP43">
        <f ca="1"/>
        <v>1.4859094108920954E-11</v>
      </c>
      <c r="BQ43">
        <f ca="1"/>
        <v>1.8733852288905712E-11</v>
      </c>
      <c r="BR43">
        <f ca="1"/>
        <v>2.3512489205452824E-11</v>
      </c>
      <c r="BS43">
        <f ca="1"/>
        <v>2.9381139798584692E-11</v>
      </c>
      <c r="BT43">
        <f ca="1"/>
        <v>3.6559156276079754E-11</v>
      </c>
      <c r="BU43">
        <f ca="1"/>
        <v>4.5304105125945686E-11</v>
      </c>
      <c r="BV43">
        <f ca="1"/>
        <v>5.5917369305477056E-11</v>
      </c>
      <c r="BW43">
        <f ca="1"/>
        <v>6.8750409404105393E-11</v>
      </c>
      <c r="BX43">
        <f ca="1"/>
        <v>8.4211740229279391E-11</v>
      </c>
      <c r="BY43">
        <f ca="1"/>
        <v>1.0277468185798039E-10</v>
      </c>
      <c r="BZ43">
        <f ca="1"/>
        <v>1.2498594671446327E-10</v>
      </c>
      <c r="CA43">
        <f ca="1"/>
        <v>1.5147512666069221E-10</v>
      </c>
      <c r="CB43">
        <f ca="1"/>
        <v>1.8296514640312277E-10</v>
      </c>
      <c r="CC43">
        <f ca="1"/>
        <v>2.2028375171162711E-10</v>
      </c>
      <c r="CD43">
        <f ca="1"/>
        <v>2.643761029975122E-10</v>
      </c>
      <c r="CE43">
        <f ca="1"/>
        <v>3.1631854669228444E-10</v>
      </c>
      <c r="CF43">
        <f ca="1"/>
        <v>3.7733363859222748E-10</v>
      </c>
      <c r="CG43">
        <f ca="1"/>
        <v>4.4880649487186551E-10</v>
      </c>
      <c r="CH43">
        <f ca="1"/>
        <v>5.3230254780868957E-10</v>
      </c>
      <c r="CI43">
        <f ca="1"/>
        <v>6.2958678438974631E-10</v>
      </c>
      <c r="CJ43">
        <f ca="1"/>
        <v>7.4264454687645696E-10</v>
      </c>
      <c r="CK43">
        <f ca="1"/>
        <v>8.7370397507704259E-10</v>
      </c>
      <c r="CL43">
        <f ca="1"/>
        <v>1.0252601705070112E-9</v>
      </c>
      <c r="CM43">
        <f ca="1"/>
        <v>1.2001011627993558E-9</v>
      </c>
      <c r="CN43">
        <f ca="1"/>
        <v>1.4013357586506703E-9</v>
      </c>
      <c r="CO43">
        <f ca="1"/>
        <v>1.6324233532518743E-9</v>
      </c>
      <c r="CP43">
        <f ca="1"/>
        <v>1.8972057835484726E-9</v>
      </c>
      <c r="CQ43">
        <f ca="1"/>
        <v>2.1999413018024205E-9</v>
      </c>
      <c r="CR43">
        <f ca="1"/>
        <v>2.5453407467841994E-9</v>
      </c>
      <c r="CS43">
        <f ca="1"/>
        <v>2.9386059885093806E-9</v>
      </c>
      <c r="CT43">
        <f ca="1"/>
        <v>3.3854707207499023E-9</v>
      </c>
      <c r="CU43">
        <f ca="1"/>
        <v>3.8922436735988203E-9</v>
      </c>
      <c r="CV43">
        <f ca="1"/>
        <v>4.4658543161520274E-9</v>
      </c>
      <c r="CW43">
        <f ca="1"/>
        <v>5.113901116896252E-9</v>
      </c>
      <c r="CX43">
        <f ca="1"/>
        <v>5.8447024266654093E-9</v>
      </c>
      <c r="CY43">
        <f ca="1"/>
        <v>6.6673500460543023E-9</v>
      </c>
      <c r="CZ43">
        <f ca="1"/>
        <v>7.5917655359678652E-9</v>
      </c>
      <c r="DA43">
        <f ca="1"/>
        <v>8.6287593265447421E-9</v>
      </c>
      <c r="DB43">
        <f ca="1"/>
        <v>9.7900926760361129E-9</v>
      </c>
      <c r="DC43">
        <f ca="1"/>
        <v>1.1088542527355305E-8</v>
      </c>
      <c r="DD43">
        <f ca="1"/>
        <v>1.2537969305952553E-8</v>
      </c>
      <c r="DE43">
        <f ca="1"/>
        <v>1.4153387698424683E-8</v>
      </c>
      <c r="DF43">
        <f ca="1"/>
        <v>1.595104044685485E-8</v>
      </c>
      <c r="DG43">
        <f ca="1"/>
        <v>1.7948475189306099E-8</v>
      </c>
      <c r="DH43" s="2">
        <f ca="1"/>
        <v>2.0164624372178811E-8</v>
      </c>
    </row>
    <row r="44" spans="10:112" x14ac:dyDescent="0.25">
      <c r="J44">
        <v>34</v>
      </c>
      <c r="K44">
        <f t="shared" si="8"/>
        <v>24.479999999999993</v>
      </c>
      <c r="L44">
        <f t="shared" ca="1" si="7"/>
        <v>0</v>
      </c>
      <c r="M44">
        <f ca="1"/>
        <v>8.5309994563464387E-29</v>
      </c>
      <c r="N44">
        <f ca="1"/>
        <v>1.7628734271508092E-27</v>
      </c>
      <c r="O44">
        <f ca="1"/>
        <v>1.9013117687160488E-26</v>
      </c>
      <c r="P44">
        <f ca="1"/>
        <v>1.4245570956823517E-25</v>
      </c>
      <c r="Q44">
        <f ca="1"/>
        <v>8.3283129509159627E-25</v>
      </c>
      <c r="R44">
        <f ca="1"/>
        <v>4.0464102115003866E-24</v>
      </c>
      <c r="S44">
        <f ca="1"/>
        <v>1.6996141651394023E-23</v>
      </c>
      <c r="T44">
        <f ca="1"/>
        <v>6.3398319653970118E-23</v>
      </c>
      <c r="U44">
        <f ca="1"/>
        <v>2.1413591562610498E-22</v>
      </c>
      <c r="V44">
        <f ca="1"/>
        <v>6.645711965329477E-22</v>
      </c>
      <c r="W44">
        <f ca="1"/>
        <v>1.9167959849277339E-21</v>
      </c>
      <c r="X44">
        <f ca="1"/>
        <v>5.1848046676945008E-21</v>
      </c>
      <c r="Y44">
        <f ca="1"/>
        <v>1.3249987133485944E-20</v>
      </c>
      <c r="Z44">
        <f ca="1"/>
        <v>3.2186588578415473E-20</v>
      </c>
      <c r="AA44">
        <f ca="1"/>
        <v>7.4702117774180537E-20</v>
      </c>
      <c r="AB44" s="11">
        <f ca="1"/>
        <v>1.6636994384078309E-19</v>
      </c>
      <c r="AC44">
        <f ca="1"/>
        <v>3.568759326962268E-19</v>
      </c>
      <c r="AD44">
        <f ca="1"/>
        <v>7.3970458049392802E-19</v>
      </c>
      <c r="AE44">
        <f ca="1"/>
        <v>1.4856518385957867E-18</v>
      </c>
      <c r="AF44">
        <f ca="1"/>
        <v>2.898436217733242E-18</v>
      </c>
      <c r="AG44">
        <f ca="1"/>
        <v>5.5048311056119365E-18</v>
      </c>
      <c r="AH44">
        <f ca="1"/>
        <v>1.0197599262767268E-17</v>
      </c>
      <c r="AI44">
        <f ca="1"/>
        <v>1.8457626972366563E-17</v>
      </c>
      <c r="AJ44">
        <f ca="1"/>
        <v>3.2692711391360799E-17</v>
      </c>
      <c r="AK44">
        <f ca="1"/>
        <v>5.6745277984962433E-17</v>
      </c>
      <c r="AL44">
        <f ca="1"/>
        <v>9.6640886772990157E-17</v>
      </c>
      <c r="AM44">
        <f ca="1"/>
        <v>1.6167489720361892E-16</v>
      </c>
      <c r="AN44">
        <f ca="1"/>
        <v>2.6596746633122548E-16</v>
      </c>
      <c r="AO44">
        <f ca="1"/>
        <v>4.3065872404462837E-16</v>
      </c>
      <c r="AP44">
        <f ca="1"/>
        <v>6.8696828795515244E-16</v>
      </c>
      <c r="AQ44">
        <f ca="1"/>
        <v>1.0804082557685861E-15</v>
      </c>
      <c r="AR44">
        <f ca="1"/>
        <v>1.6765186739255353E-15</v>
      </c>
      <c r="AS44">
        <f ca="1"/>
        <v>2.5685916776767643E-15</v>
      </c>
      <c r="AT44">
        <f ca="1"/>
        <v>3.8879676921776209E-15</v>
      </c>
      <c r="AU44">
        <f ca="1"/>
        <v>5.8176271397888657E-15</v>
      </c>
      <c r="AV44">
        <f ca="1"/>
        <v>8.6099670616327515E-15</v>
      </c>
      <c r="AW44">
        <f ca="1"/>
        <v>1.2609847137705414E-14</v>
      </c>
      <c r="AX44">
        <f ca="1"/>
        <v>1.8284217117660592E-14</v>
      </c>
      <c r="AY44">
        <f ca="1"/>
        <v>2.6259901090995922E-14</v>
      </c>
      <c r="AZ44">
        <f ca="1"/>
        <v>3.7371416829519402E-14</v>
      </c>
      <c r="BA44">
        <f ca="1"/>
        <v>5.272105414511181E-14</v>
      </c>
      <c r="BB44">
        <f ca="1"/>
        <v>7.3753828314751999E-14</v>
      </c>
      <c r="BC44">
        <f ca="1"/>
        <v>1.0235036655135704E-13</v>
      </c>
      <c r="BD44">
        <f ca="1"/>
        <v>1.4094128053739888E-13</v>
      </c>
      <c r="BE44">
        <f ca="1"/>
        <v>1.9264712930592523E-13</v>
      </c>
      <c r="BF44">
        <f ca="1"/>
        <v>2.6144868713839137E-13</v>
      </c>
      <c r="BG44">
        <f ca="1"/>
        <v>3.5239290325623266E-13</v>
      </c>
      <c r="BH44">
        <f ca="1"/>
        <v>4.7184067618510649E-13</v>
      </c>
      <c r="BI44">
        <f ca="1"/>
        <v>6.277633676552439E-13</v>
      </c>
      <c r="BJ44" s="2">
        <f ca="1"/>
        <v>8.3009585022549971E-13</v>
      </c>
      <c r="BK44">
        <f ca="1"/>
        <v>1.0911548204649651E-12</v>
      </c>
      <c r="BL44">
        <f ca="1"/>
        <v>1.426132115962566E-12</v>
      </c>
      <c r="BM44">
        <f ca="1"/>
        <v>1.853673849580873E-12</v>
      </c>
      <c r="BN44">
        <f ca="1"/>
        <v>2.3965573175655956E-12</v>
      </c>
      <c r="BO44">
        <f ca="1"/>
        <v>3.082478848104542E-12</v>
      </c>
      <c r="BP44">
        <f ca="1"/>
        <v>3.9449670318167625E-12</v>
      </c>
      <c r="BQ44">
        <f ca="1"/>
        <v>5.0244371129303313E-12</v>
      </c>
      <c r="BR44">
        <f ca="1"/>
        <v>6.3694037164264156E-12</v>
      </c>
      <c r="BS44">
        <f ca="1"/>
        <v>8.0378705384049706E-12</v>
      </c>
      <c r="BT44">
        <f ca="1"/>
        <v>1.0098917129956387E-11</v>
      </c>
      <c r="BU44">
        <f ca="1"/>
        <v>1.2634504453887689E-11</v>
      </c>
      <c r="BV44">
        <f ca="1"/>
        <v>1.5741522483148853E-11</v>
      </c>
      <c r="BW44">
        <f ca="1"/>
        <v>1.9534104733573575E-11</v>
      </c>
      <c r="BX44">
        <f ca="1"/>
        <v>2.4146236274904498E-11</v>
      </c>
      <c r="BY44">
        <f ca="1"/>
        <v>2.9734683435845535E-11</v>
      </c>
      <c r="BZ44">
        <f ca="1"/>
        <v>3.6482275103463888E-11</v>
      </c>
      <c r="CA44">
        <f ca="1"/>
        <v>4.4601567206650687E-11</v>
      </c>
      <c r="CB44">
        <f ca="1"/>
        <v>5.4338923659202488E-11</v>
      </c>
      <c r="CC44">
        <f ca="1"/>
        <v>6.5979048711783302E-11</v>
      </c>
      <c r="CD44">
        <f ca="1"/>
        <v>7.9850007314724334E-11</v>
      </c>
      <c r="CE44">
        <f ca="1"/>
        <v>9.6328771716305918E-11</v>
      </c>
      <c r="CF44">
        <f ca="1"/>
        <v>1.1584733410473296E-10</v>
      </c>
      <c r="CG44">
        <f ca="1"/>
        <v>1.3889942663731583E-10</v>
      </c>
      <c r="CH44">
        <f ca="1"/>
        <v>1.6604789167827542E-10</v>
      </c>
      <c r="CI44">
        <f ca="1"/>
        <v>1.9793274647807116E-10</v>
      </c>
      <c r="CJ44">
        <f ca="1"/>
        <v>2.3527998786331368E-10</v>
      </c>
      <c r="CK44">
        <f ca="1"/>
        <v>2.7891118375849116E-10</v>
      </c>
      <c r="CL44">
        <f ca="1"/>
        <v>3.2975389952049392E-10</v>
      </c>
      <c r="CM44">
        <f ca="1"/>
        <v>3.8885300812617744E-10</v>
      </c>
      <c r="CN44">
        <f ca="1"/>
        <v>4.5738293420423831E-10</v>
      </c>
      <c r="CO44">
        <f ca="1"/>
        <v>5.3666088273818825E-10</v>
      </c>
      <c r="CP44">
        <f ca="1"/>
        <v>6.2816110398038439E-10</v>
      </c>
      <c r="CQ44">
        <f ca="1"/>
        <v>7.335302467015706E-10</v>
      </c>
      <c r="CR44">
        <f ca="1"/>
        <v>8.5460385235045089E-10</v>
      </c>
      <c r="CS44">
        <f ca="1"/>
        <v>9.9342404300822973E-10</v>
      </c>
      <c r="CT44">
        <f ca="1"/>
        <v>1.1522584561892621E-9</v>
      </c>
      <c r="CU44">
        <f ca="1"/>
        <v>1.3336204795569706E-9</v>
      </c>
      <c r="CV44">
        <f ca="1"/>
        <v>1.5402908384907024E-9</v>
      </c>
      <c r="CW44">
        <f ca="1"/>
        <v>1.7753405891516021E-9</v>
      </c>
      <c r="CX44">
        <f ca="1"/>
        <v>2.0421555692518571E-9</v>
      </c>
      <c r="CY44">
        <f ca="1"/>
        <v>2.344462358130553E-9</v>
      </c>
      <c r="CZ44">
        <f ca="1"/>
        <v>2.6863557969802698E-9</v>
      </c>
      <c r="DA44">
        <f ca="1"/>
        <v>3.0723281191514762E-9</v>
      </c>
      <c r="DB44">
        <f ca="1"/>
        <v>3.507299739387525E-9</v>
      </c>
      <c r="DC44">
        <f ca="1"/>
        <v>3.9966517496129663E-9</v>
      </c>
      <c r="DD44">
        <f ca="1"/>
        <v>4.5462601675140349E-9</v>
      </c>
      <c r="DE44">
        <f ca="1"/>
        <v>5.1625319826152139E-9</v>
      </c>
      <c r="DF44">
        <f ca="1"/>
        <v>5.8524430428729306E-9</v>
      </c>
      <c r="DG44">
        <f ca="1"/>
        <v>6.6235778229806537E-9</v>
      </c>
      <c r="DH44" s="2">
        <f ca="1"/>
        <v>7.4841711136131836E-9</v>
      </c>
    </row>
    <row r="45" spans="10:112" x14ac:dyDescent="0.25">
      <c r="J45">
        <v>35</v>
      </c>
      <c r="K45">
        <f t="shared" si="8"/>
        <v>25.199999999999992</v>
      </c>
      <c r="L45">
        <f t="shared" ca="1" si="7"/>
        <v>0</v>
      </c>
      <c r="M45">
        <f ca="1"/>
        <v>7.846184143628361E-30</v>
      </c>
      <c r="N45">
        <f ca="1"/>
        <v>1.6867407690216322E-28</v>
      </c>
      <c r="O45">
        <f ca="1"/>
        <v>1.8892839034871838E-27</v>
      </c>
      <c r="P45">
        <f ca="1"/>
        <v>1.4677350586908623E-26</v>
      </c>
      <c r="Q45">
        <f ca="1"/>
        <v>8.8839988375377646E-26</v>
      </c>
      <c r="R45">
        <f ca="1"/>
        <v>4.4628418835852241E-25</v>
      </c>
      <c r="S45">
        <f ca="1"/>
        <v>1.9356658467186267E-24</v>
      </c>
      <c r="T45">
        <f ca="1"/>
        <v>7.4470134373620462E-24</v>
      </c>
      <c r="U45">
        <f ca="1"/>
        <v>2.5914212588362292E-23</v>
      </c>
      <c r="V45">
        <f ca="1"/>
        <v>8.2772208490268865E-23</v>
      </c>
      <c r="W45">
        <f ca="1"/>
        <v>2.4546618641218484E-22</v>
      </c>
      <c r="X45">
        <f ca="1"/>
        <v>6.8206300159845174E-22</v>
      </c>
      <c r="Y45">
        <f ca="1"/>
        <v>1.7890007733069498E-21</v>
      </c>
      <c r="Z45">
        <f ca="1"/>
        <v>4.456776283291737E-21</v>
      </c>
      <c r="AA45">
        <f ca="1"/>
        <v>1.0599780470118459E-20</v>
      </c>
      <c r="AB45" s="11">
        <f ca="1"/>
        <v>2.4173638448694147E-20</v>
      </c>
      <c r="AC45">
        <f ca="1"/>
        <v>5.3062683180539045E-20</v>
      </c>
      <c r="AD45">
        <f ca="1"/>
        <v>1.1247392937389328E-19</v>
      </c>
      <c r="AE45">
        <f ca="1"/>
        <v>2.308676757704555E-19</v>
      </c>
      <c r="AF45">
        <f ca="1"/>
        <v>4.6005138817517573E-19</v>
      </c>
      <c r="AG45">
        <f ca="1"/>
        <v>8.9194739799914689E-19</v>
      </c>
      <c r="AH45">
        <f ca="1"/>
        <v>1.6858280549997329E-18</v>
      </c>
      <c r="AI45">
        <f ca="1"/>
        <v>3.1116395573681764E-18</v>
      </c>
      <c r="AJ45">
        <f ca="1"/>
        <v>5.6175932012900453E-18</v>
      </c>
      <c r="AK45">
        <f ca="1"/>
        <v>9.933723284768873E-18</v>
      </c>
      <c r="AL45">
        <f ca="1"/>
        <v>1.7227882858470241E-17</v>
      </c>
      <c r="AM45">
        <f ca="1"/>
        <v>2.9337024079611853E-17</v>
      </c>
      <c r="AN45">
        <f ca="1"/>
        <v>4.9105013226624688E-17</v>
      </c>
      <c r="AO45">
        <f ca="1"/>
        <v>8.0869165883904295E-17</v>
      </c>
      <c r="AP45">
        <f ca="1"/>
        <v>1.3115174809100251E-16</v>
      </c>
      <c r="AQ45">
        <f ca="1"/>
        <v>2.096305627774051E-16</v>
      </c>
      <c r="AR45">
        <f ca="1"/>
        <v>3.3048521835691278E-16</v>
      </c>
      <c r="AS45">
        <f ca="1"/>
        <v>5.142436566807843E-16</v>
      </c>
      <c r="AT45">
        <f ca="1"/>
        <v>7.902880116154641E-16</v>
      </c>
      <c r="AU45">
        <f ca="1"/>
        <v>1.2002210032007134E-15</v>
      </c>
      <c r="AV45">
        <f ca="1"/>
        <v>1.8023450873425125E-15</v>
      </c>
      <c r="AW45">
        <f ca="1"/>
        <v>2.6775678336833823E-15</v>
      </c>
      <c r="AX45">
        <f ca="1"/>
        <v>3.937119962476458E-15</v>
      </c>
      <c r="AY45">
        <f ca="1"/>
        <v>5.7325587086367652E-15</v>
      </c>
      <c r="AZ45">
        <f ca="1"/>
        <v>8.2686303692490844E-15</v>
      </c>
      <c r="BA45">
        <f ca="1"/>
        <v>1.1819683788855893E-14</v>
      </c>
      <c r="BB45">
        <f ca="1"/>
        <v>1.6750462978856461E-14</v>
      </c>
      <c r="BC45">
        <f ca="1"/>
        <v>2.3542263947122782E-14</v>
      </c>
      <c r="BD45">
        <f ca="1"/>
        <v>3.282562006777572E-14</v>
      </c>
      <c r="BE45">
        <f ca="1"/>
        <v>4.5420883908413074E-14</v>
      </c>
      <c r="BF45">
        <f ca="1"/>
        <v>6.2388303314347927E-14</v>
      </c>
      <c r="BG45">
        <f ca="1"/>
        <v>8.5089447667172256E-14</v>
      </c>
      <c r="BH45">
        <f ca="1"/>
        <v>1.1526212848382723E-13</v>
      </c>
      <c r="BI45">
        <f ca="1"/>
        <v>1.5511127872787786E-13</v>
      </c>
      <c r="BJ45" s="2">
        <f ca="1"/>
        <v>2.0741860909652179E-13</v>
      </c>
      <c r="BK45">
        <f ca="1"/>
        <v>2.7567424873267777E-13</v>
      </c>
      <c r="BL45">
        <f ca="1"/>
        <v>3.6423400375091677E-13</v>
      </c>
      <c r="BM45">
        <f ca="1"/>
        <v>4.7850633094490642E-13</v>
      </c>
      <c r="BN45">
        <f ca="1"/>
        <v>6.2517362714976509E-13</v>
      </c>
      <c r="BO45">
        <f ca="1"/>
        <v>8.1245297783026222E-13</v>
      </c>
      <c r="BP45">
        <f ca="1"/>
        <v>1.0504020921756342E-12</v>
      </c>
      <c r="BQ45">
        <f ca="1"/>
        <v>1.3512767766593417E-12</v>
      </c>
      <c r="BR45">
        <f ca="1"/>
        <v>1.7299469647395388E-12</v>
      </c>
      <c r="BS45">
        <f ca="1"/>
        <v>2.2043790269061826E-12</v>
      </c>
      <c r="BT45">
        <f ca="1"/>
        <v>2.7961928320836949E-12</v>
      </c>
      <c r="BU45">
        <f ca="1"/>
        <v>3.5313028176108515E-12</v>
      </c>
      <c r="BV45">
        <f ca="1"/>
        <v>4.4406531494480333E-12</v>
      </c>
      <c r="BW45">
        <f ca="1"/>
        <v>5.5610579153767202E-12</v>
      </c>
      <c r="BX45">
        <f ca="1"/>
        <v>6.9361581898907385E-12</v>
      </c>
      <c r="BY45">
        <f ca="1"/>
        <v>8.6175087380317675E-12</v>
      </c>
      <c r="BZ45">
        <f ca="1"/>
        <v>1.0665808084061269E-11</v>
      </c>
      <c r="CA45">
        <f ca="1"/>
        <v>1.3152286656733272E-11</v>
      </c>
      <c r="CB45">
        <f ca="1"/>
        <v>1.6160268732872347E-11</v>
      </c>
      <c r="CC45">
        <f ca="1"/>
        <v>1.97869249315063E-11</v>
      </c>
      <c r="CD45">
        <f ca="1"/>
        <v>2.4145233058211165E-11</v>
      </c>
      <c r="CE45">
        <f ca="1"/>
        <v>2.9366166159593081E-11</v>
      </c>
      <c r="CF45">
        <f ca="1"/>
        <v>3.5601127716715194E-11</v>
      </c>
      <c r="CG45">
        <f ca="1"/>
        <v>4.302465497931893E-11</v>
      </c>
      <c r="CH45">
        <f ca="1"/>
        <v>5.1837412515240998E-11</v>
      </c>
      <c r="CI45">
        <f ca="1"/>
        <v>6.2269499116679483E-11</v>
      </c>
      <c r="CJ45">
        <f ca="1"/>
        <v>7.4584092261972326E-11</v>
      </c>
      <c r="CK45">
        <f ca="1"/>
        <v>8.9081455373272745E-11</v>
      </c>
      <c r="CL45">
        <f ca="1"/>
        <v>1.0610333413182055E-10</v>
      </c>
      <c r="CM45">
        <f ca="1"/>
        <v>1.2603776910825533E-10</v>
      </c>
      <c r="CN45">
        <f ca="1"/>
        <v>1.4932435293043073E-10</v>
      </c>
      <c r="CO45">
        <f ca="1"/>
        <v>1.7645996114031788E-10</v>
      </c>
      <c r="CP45">
        <f ca="1"/>
        <v>2.0800498677974165E-10</v>
      </c>
      <c r="CQ45">
        <f ca="1"/>
        <v>2.4459010958686258E-10</v>
      </c>
      <c r="CR45">
        <f ca="1"/>
        <v>2.8692363147661052E-10</v>
      </c>
      <c r="CS45">
        <f ca="1"/>
        <v>3.3579941071393491E-10</v>
      </c>
      <c r="CT45">
        <f ca="1"/>
        <v>3.9210542786419269E-10</v>
      </c>
      <c r="CU45">
        <f ca="1"/>
        <v>4.5683301721584905E-10</v>
      </c>
      <c r="CV45">
        <f ca="1"/>
        <v>5.3108679791278073E-10</v>
      </c>
      <c r="CW45">
        <f ca="1"/>
        <v>6.1609533950290694E-10</v>
      </c>
      <c r="CX45">
        <f ca="1"/>
        <v>7.1322259700300568E-10</v>
      </c>
      <c r="CY45">
        <f ca="1"/>
        <v>8.2398015089302763E-10</v>
      </c>
      <c r="CZ45">
        <f ca="1"/>
        <v>9.5004028768394351E-10</v>
      </c>
      <c r="DA45">
        <f ca="1"/>
        <v>1.09324995684841E-9</v>
      </c>
      <c r="DB45">
        <f ca="1"/>
        <v>1.2556456399609204E-9</v>
      </c>
      <c r="DC45">
        <f ca="1"/>
        <v>1.4394691678615394E-9</v>
      </c>
      <c r="DD45">
        <f ca="1"/>
        <v>1.6471845215330994E-9</v>
      </c>
      <c r="DE45">
        <f ca="1"/>
        <v>1.8814956521645017E-9</v>
      </c>
      <c r="DF45">
        <f ca="1"/>
        <v>2.1453653555615449E-9</v>
      </c>
      <c r="DG45">
        <f ca="1"/>
        <v>2.4420352356608077E-9</v>
      </c>
      <c r="DH45" s="2">
        <f ca="1"/>
        <v>2.7750467914013583E-9</v>
      </c>
    </row>
    <row r="46" spans="10:112" x14ac:dyDescent="0.25">
      <c r="J46">
        <v>36</v>
      </c>
      <c r="K46">
        <f t="shared" si="8"/>
        <v>25.919999999999991</v>
      </c>
      <c r="L46">
        <f t="shared" ca="1" si="7"/>
        <v>0</v>
      </c>
      <c r="M46">
        <f ca="1"/>
        <v>7.4559633672003988E-31</v>
      </c>
      <c r="N46">
        <f ca="1"/>
        <v>1.664602396725134E-29</v>
      </c>
      <c r="O46">
        <f ca="1"/>
        <v>1.9332304500639803E-28</v>
      </c>
      <c r="P46">
        <f ca="1"/>
        <v>1.5549560241838322E-27</v>
      </c>
      <c r="Q46">
        <f ca="1"/>
        <v>9.731270504700927E-27</v>
      </c>
      <c r="R46">
        <f ca="1"/>
        <v>5.0479095008994862E-26</v>
      </c>
      <c r="S46">
        <f ca="1"/>
        <v>2.2581637346128317E-25</v>
      </c>
      <c r="T46">
        <f ca="1"/>
        <v>8.9505970946589368E-25</v>
      </c>
      <c r="U46">
        <f ca="1"/>
        <v>3.2055548466238451E-24</v>
      </c>
      <c r="V46">
        <f ca="1"/>
        <v>1.0527454475344879E-23</v>
      </c>
      <c r="W46">
        <f ca="1"/>
        <v>3.2070650654122125E-23</v>
      </c>
      <c r="X46">
        <f ca="1"/>
        <v>9.1462823690908237E-23</v>
      </c>
      <c r="Y46">
        <f ca="1"/>
        <v>2.460268877968824E-22</v>
      </c>
      <c r="Z46">
        <f ca="1"/>
        <v>6.2807592504385656E-22</v>
      </c>
      <c r="AA46">
        <f ca="1"/>
        <v>1.529652053021897E-21</v>
      </c>
      <c r="AB46" s="11">
        <f ca="1"/>
        <v>3.5698005564421263E-21</v>
      </c>
      <c r="AC46">
        <f ca="1"/>
        <v>8.0133513014667069E-21</v>
      </c>
      <c r="AD46">
        <f ca="1"/>
        <v>1.735924682966123E-20</v>
      </c>
      <c r="AE46">
        <f ca="1"/>
        <v>3.6394875559740678E-20</v>
      </c>
      <c r="AF46">
        <f ca="1"/>
        <v>7.4035116194620796E-20</v>
      </c>
      <c r="AG46">
        <f ca="1"/>
        <v>1.4645105002343617E-19</v>
      </c>
      <c r="AH46">
        <f ca="1"/>
        <v>2.822711040105494E-19</v>
      </c>
      <c r="AI46">
        <f ca="1"/>
        <v>5.3104368052438984E-19</v>
      </c>
      <c r="AJ46">
        <f ca="1"/>
        <v>9.7673375366849967E-19</v>
      </c>
      <c r="AK46">
        <f ca="1"/>
        <v>1.7588495010643359E-18</v>
      </c>
      <c r="AL46">
        <f ca="1"/>
        <v>3.1049392291829025E-18</v>
      </c>
      <c r="AM46">
        <f ca="1"/>
        <v>5.3797648099986145E-18</v>
      </c>
      <c r="AN46">
        <f ca="1"/>
        <v>9.1585711034056503E-18</v>
      </c>
      <c r="AO46">
        <f ca="1"/>
        <v>1.5334685143673365E-17</v>
      </c>
      <c r="AP46">
        <f ca="1"/>
        <v>2.5275380246799582E-17</v>
      </c>
      <c r="AQ46">
        <f ca="1"/>
        <v>4.1044751122247821E-17</v>
      </c>
      <c r="AR46">
        <f ca="1"/>
        <v>6.5718529664327141E-17</v>
      </c>
      <c r="AS46">
        <f ca="1"/>
        <v>1.0382363524814106E-16</v>
      </c>
      <c r="AT46">
        <f ca="1"/>
        <v>1.6194515469137297E-16</v>
      </c>
      <c r="AU46">
        <f ca="1"/>
        <v>2.4955579460778366E-16</v>
      </c>
      <c r="AV46">
        <f ca="1"/>
        <v>3.801381074024182E-16</v>
      </c>
      <c r="AW46">
        <f ca="1"/>
        <v>5.7268848482232498E-16</v>
      </c>
      <c r="AX46">
        <f ca="1"/>
        <v>8.5371462353493303E-16</v>
      </c>
      <c r="AY46">
        <f ca="1"/>
        <v>1.2598655413700425E-15</v>
      </c>
      <c r="AZ46">
        <f ca="1"/>
        <v>1.8413659688313682E-15</v>
      </c>
      <c r="BA46">
        <f ca="1"/>
        <v>2.6664658285443332E-15</v>
      </c>
      <c r="BB46">
        <f ca="1"/>
        <v>3.8271613764022573E-15</v>
      </c>
      <c r="BC46">
        <f ca="1"/>
        <v>5.4464983014006856E-15</v>
      </c>
      <c r="BD46">
        <f ca="1"/>
        <v>7.6878296101280063E-15</v>
      </c>
      <c r="BE46">
        <f ca="1"/>
        <v>1.0766473449965644E-14</v>
      </c>
      <c r="BF46">
        <f ca="1"/>
        <v>1.4964299189394569E-14</v>
      </c>
      <c r="BG46">
        <f ca="1"/>
        <v>2.064786514827225E-14</v>
      </c>
      <c r="BH46">
        <f ca="1"/>
        <v>2.8290839457928901E-14</v>
      </c>
      <c r="BI46">
        <f ca="1"/>
        <v>3.850155775212406E-14</v>
      </c>
      <c r="BJ46" s="2">
        <f ca="1"/>
        <v>5.2056708876093473E-14</v>
      </c>
      <c r="BK46">
        <f ca="1"/>
        <v>6.9942293680921017E-14</v>
      </c>
      <c r="BL46">
        <f ca="1"/>
        <v>9.3403173359318785E-14</v>
      </c>
      <c r="BM46">
        <f ca="1"/>
        <v>1.2400271376537482E-13</v>
      </c>
      <c r="BN46">
        <f ca="1"/>
        <v>1.6369424179454595E-13</v>
      </c>
      <c r="BO46">
        <f ca="1"/>
        <v>2.149062601783116E-13</v>
      </c>
      <c r="BP46">
        <f ca="1"/>
        <v>2.8064361890177323E-13</v>
      </c>
      <c r="BQ46">
        <f ca="1"/>
        <v>3.646071157341159E-13</v>
      </c>
      <c r="BR46">
        <f ca="1"/>
        <v>4.7133429583069147E-13</v>
      </c>
      <c r="BS46">
        <f ca="1"/>
        <v>6.0636454167552973E-13</v>
      </c>
      <c r="BT46">
        <f ca="1"/>
        <v>7.7643189032040249E-13</v>
      </c>
      <c r="BU46">
        <f ca="1"/>
        <v>9.8968938534754462E-13</v>
      </c>
      <c r="BV46">
        <f ca="1"/>
        <v>1.2559691665035662E-12</v>
      </c>
      <c r="BW46">
        <f ca="1"/>
        <v>1.5870829206371316E-12</v>
      </c>
      <c r="BX46">
        <f ca="1"/>
        <v>1.9971677633782663E-12</v>
      </c>
      <c r="BY46">
        <f ca="1"/>
        <v>2.5030830917111402E-12</v>
      </c>
      <c r="BZ46">
        <f ca="1"/>
        <v>3.1248644428296529E-12</v>
      </c>
      <c r="CA46">
        <f ca="1"/>
        <v>3.8862409138623002E-12</v>
      </c>
      <c r="CB46">
        <f ca="1"/>
        <v>4.8152232394636848E-12</v>
      </c>
      <c r="CC46">
        <f ca="1"/>
        <v>5.9447701889644098E-12</v>
      </c>
      <c r="CD46">
        <f ca="1"/>
        <v>7.3135415306341049E-12</v>
      </c>
      <c r="CE46">
        <f ca="1"/>
        <v>8.9667464163453537E-12</v>
      </c>
      <c r="CF46">
        <f ca="1"/>
        <v>1.0957096664049838E-11</v>
      </c>
      <c r="CG46">
        <f ca="1"/>
        <v>1.3345875056335323E-11</v>
      </c>
      <c r="CH46">
        <f ca="1"/>
        <v>1.6204129429095792E-11</v>
      </c>
      <c r="CI46">
        <f ca="1"/>
        <v>1.9614003993024594E-11</v>
      </c>
      <c r="CJ46">
        <f ca="1"/>
        <v>2.367022001008469E-11</v>
      </c>
      <c r="CK46">
        <f ca="1"/>
        <v>2.8481718635026716E-11</v>
      </c>
      <c r="CL46">
        <f ca="1"/>
        <v>3.4173479425986527E-11</v>
      </c>
      <c r="CM46">
        <f ca="1"/>
        <v>4.0888528725646897E-11</v>
      </c>
      <c r="CN46">
        <f ca="1"/>
        <v>4.8790152812731199E-11</v>
      </c>
      <c r="CO46">
        <f ca="1"/>
        <v>5.8064331419954282E-11</v>
      </c>
      <c r="CP46">
        <f ca="1"/>
        <v>6.8922407906145917E-11</v>
      </c>
      <c r="CQ46">
        <f ca="1"/>
        <v>8.1604013054182389E-11</v>
      </c>
      <c r="CR46">
        <f ca="1"/>
        <v>9.6380260139656046E-11</v>
      </c>
      <c r="CS46">
        <f ca="1"/>
        <v>1.1355722957489186E-10</v>
      </c>
      <c r="CT46">
        <f ca="1"/>
        <v>1.3347976207597803E-10</v>
      </c>
      <c r="CU46">
        <f ca="1"/>
        <v>1.5653557992390545E-10</v>
      </c>
      <c r="CV46">
        <f ca="1"/>
        <v>1.8315975649171762E-10</v>
      </c>
      <c r="CW46">
        <f ca="1"/>
        <v>2.1383955478479634E-10</v>
      </c>
      <c r="CX46">
        <f ca="1"/>
        <v>2.4911965628813577E-10</v>
      </c>
      <c r="CY46">
        <f ca="1"/>
        <v>2.8960780192983989E-10</v>
      </c>
      <c r="CZ46">
        <f ca="1"/>
        <v>3.3598086745134151E-10</v>
      </c>
      <c r="DA46">
        <f ca="1"/>
        <v>3.8899139591931455E-10</v>
      </c>
      <c r="DB46">
        <f ca="1"/>
        <v>4.4947461051934981E-10</v>
      </c>
      <c r="DC46">
        <f ca="1"/>
        <v>5.1835593113475399E-10</v>
      </c>
      <c r="DD46">
        <f ca="1"/>
        <v>5.9665901853298088E-10</v>
      </c>
      <c r="DE46">
        <f ca="1"/>
        <v>6.8551437025504271E-10</v>
      </c>
      <c r="DF46">
        <f ca="1"/>
        <v>7.8616849252776022E-10</v>
      </c>
      <c r="DG46">
        <f ca="1"/>
        <v>8.9999367269303126E-10</v>
      </c>
      <c r="DH46" s="2">
        <f ca="1"/>
        <v>1.0284983767707501E-9</v>
      </c>
    </row>
    <row r="47" spans="10:112" x14ac:dyDescent="0.25">
      <c r="J47">
        <v>37</v>
      </c>
      <c r="K47">
        <f t="shared" si="8"/>
        <v>26.63999999999999</v>
      </c>
      <c r="L47">
        <f t="shared" ca="1" si="7"/>
        <v>0</v>
      </c>
      <c r="M47">
        <f ca="1"/>
        <v>7.3124519758791416E-32</v>
      </c>
      <c r="N47">
        <f ca="1"/>
        <v>1.6927549414072221E-30</v>
      </c>
      <c r="O47">
        <f ca="1"/>
        <v>2.0354076289603312E-29</v>
      </c>
      <c r="P47">
        <f ca="1"/>
        <v>1.692687230399068E-28</v>
      </c>
      <c r="Q47">
        <f ca="1"/>
        <v>1.0938743979679896E-27</v>
      </c>
      <c r="R47">
        <f ca="1"/>
        <v>5.8524110716932816E-27</v>
      </c>
      <c r="S47">
        <f ca="1"/>
        <v>2.6972671346622696E-26</v>
      </c>
      <c r="T47">
        <f ca="1"/>
        <v>1.1003133309522557E-25</v>
      </c>
      <c r="U47">
        <f ca="1"/>
        <v>4.0517420945056715E-25</v>
      </c>
      <c r="V47">
        <f ca="1"/>
        <v>1.3669098423805075E-24</v>
      </c>
      <c r="W47">
        <f ca="1"/>
        <v>4.273945771829744E-24</v>
      </c>
      <c r="X47">
        <f ca="1"/>
        <v>1.2500246088496655E-23</v>
      </c>
      <c r="Y47">
        <f ca="1"/>
        <v>3.4456936114529738E-23</v>
      </c>
      <c r="Z47">
        <f ca="1"/>
        <v>9.0076526458623372E-23</v>
      </c>
      <c r="AA47">
        <f ca="1"/>
        <v>2.2449117967942771E-22</v>
      </c>
      <c r="AB47" s="11">
        <f ca="1"/>
        <v>5.3576543479049644E-22</v>
      </c>
      <c r="AC47">
        <f ca="1"/>
        <v>1.229136425864135E-21</v>
      </c>
      <c r="AD47">
        <f ca="1"/>
        <v>2.7196692065734377E-21</v>
      </c>
      <c r="AE47">
        <f ca="1"/>
        <v>5.8207778112183931E-21</v>
      </c>
      <c r="AF47">
        <f ca="1"/>
        <v>1.2080967368285939E-20</v>
      </c>
      <c r="AG47">
        <f ca="1"/>
        <v>2.4370124018390039E-20</v>
      </c>
      <c r="AH47">
        <f ca="1"/>
        <v>4.787634154339619E-20</v>
      </c>
      <c r="AI47">
        <f ca="1"/>
        <v>9.1763773286613577E-20</v>
      </c>
      <c r="AJ47">
        <f ca="1"/>
        <v>1.718737399458382E-19</v>
      </c>
      <c r="AK47">
        <f ca="1"/>
        <v>3.1504185026410289E-19</v>
      </c>
      <c r="AL47">
        <f ca="1"/>
        <v>5.6587491597259412E-19</v>
      </c>
      <c r="AM47">
        <f ca="1"/>
        <v>9.9721104569907932E-19</v>
      </c>
      <c r="AN47">
        <f ca="1"/>
        <v>1.7260102962521252E-18</v>
      </c>
      <c r="AO47">
        <f ca="1"/>
        <v>2.9371367130082211E-18</v>
      </c>
      <c r="AP47">
        <f ca="1"/>
        <v>4.9184515185440617E-18</v>
      </c>
      <c r="AQ47">
        <f ca="1"/>
        <v>8.1119104049186854E-18</v>
      </c>
      <c r="AR47">
        <f ca="1"/>
        <v>1.3187028890523882E-17</v>
      </c>
      <c r="AS47">
        <f ca="1"/>
        <v>2.1145248875276928E-17</v>
      </c>
      <c r="AT47">
        <f ca="1"/>
        <v>3.3466526192845057E-17</v>
      </c>
      <c r="AU47">
        <f ca="1"/>
        <v>5.2313003597189903E-17</v>
      </c>
      <c r="AV47">
        <f ca="1"/>
        <v>8.0809100062206701E-17</v>
      </c>
      <c r="AW47">
        <f ca="1"/>
        <v>1.2342292483978167E-16</v>
      </c>
      <c r="AX47">
        <f ca="1"/>
        <v>1.8648083027885377E-16</v>
      </c>
      <c r="AY47">
        <f ca="1"/>
        <v>2.7885539726827975E-16</v>
      </c>
      <c r="AZ47">
        <f ca="1"/>
        <v>4.1287747878961682E-16</v>
      </c>
      <c r="BA47">
        <f ca="1"/>
        <v>6.0553542050500766E-16</v>
      </c>
      <c r="BB47">
        <f ca="1"/>
        <v>8.8003957633879771E-16</v>
      </c>
      <c r="BC47">
        <f ca="1"/>
        <v>1.2678481199138544E-15</v>
      </c>
      <c r="BD47">
        <f ca="1"/>
        <v>1.8112713326023899E-15</v>
      </c>
      <c r="BE47">
        <f ca="1"/>
        <v>2.5667964737266926E-15</v>
      </c>
      <c r="BF47">
        <f ca="1"/>
        <v>3.6093044901334379E-15</v>
      </c>
      <c r="BG47">
        <f ca="1"/>
        <v>5.0373837160312115E-15</v>
      </c>
      <c r="BH47">
        <f ca="1"/>
        <v>6.9799848960382145E-15</v>
      </c>
      <c r="BI47">
        <f ca="1"/>
        <v>9.6047069103462622E-15</v>
      </c>
      <c r="BJ47" s="2">
        <f ca="1"/>
        <v>1.3128054092545209E-14</v>
      </c>
      <c r="BK47">
        <f ca="1"/>
        <v>1.7828064632604864E-14</v>
      </c>
      <c r="BL47">
        <f ca="1"/>
        <v>2.4059775893299945E-14</v>
      </c>
      <c r="BM47">
        <f ca="1"/>
        <v>3.2274067195874034E-14</v>
      </c>
      <c r="BN47">
        <f ca="1"/>
        <v>4.3040504417185546E-14</v>
      </c>
      <c r="BO47">
        <f ca="1"/>
        <v>5.7074904256994794E-14</v>
      </c>
      <c r="BP47">
        <f ca="1"/>
        <v>7.5272439949339233E-14</v>
      </c>
      <c r="BQ47">
        <f ca="1"/>
        <v>9.8747225166562688E-14</v>
      </c>
      <c r="BR47">
        <f ca="1"/>
        <v>1.2887943954389312E-13</v>
      </c>
      <c r="BS47">
        <f ca="1"/>
        <v>1.6737119825992578E-13</v>
      </c>
      <c r="BT47">
        <f ca="1"/>
        <v>2.1631252003837536E-13</v>
      </c>
      <c r="BU47">
        <f ca="1"/>
        <v>2.7825891334727644E-13</v>
      </c>
      <c r="BV47">
        <f ca="1"/>
        <v>3.5632227997836147E-13</v>
      </c>
      <c r="BW47">
        <f ca="1"/>
        <v>4.5427702905614648E-13</v>
      </c>
      <c r="BX47">
        <f ca="1"/>
        <v>5.7668350326042268E-13</v>
      </c>
      <c r="BY47">
        <f ca="1"/>
        <v>7.2903104299038543E-13</v>
      </c>
      <c r="BZ47">
        <f ca="1"/>
        <v>9.1790325362598177E-13</v>
      </c>
      <c r="CA47">
        <f ca="1"/>
        <v>1.1511682961480348E-12</v>
      </c>
      <c r="CB47">
        <f ca="1"/>
        <v>1.4381972922769282E-12</v>
      </c>
      <c r="CC47">
        <f ca="1"/>
        <v>1.7901142220063673E-12</v>
      </c>
      <c r="CD47">
        <f ca="1"/>
        <v>2.2200809938784314E-12</v>
      </c>
      <c r="CE47">
        <f ca="1"/>
        <v>2.7436216864074549E-12</v>
      </c>
      <c r="CF47">
        <f ca="1"/>
        <v>3.3789902924530001E-12</v>
      </c>
      <c r="CG47">
        <f ca="1"/>
        <v>4.1475866467045175E-12</v>
      </c>
      <c r="CH47">
        <f ca="1"/>
        <v>5.074425579307327E-12</v>
      </c>
      <c r="CI47">
        <f ca="1"/>
        <v>6.188664715462004E-12</v>
      </c>
      <c r="CJ47">
        <f ca="1"/>
        <v>7.5241967308936396E-12</v>
      </c>
      <c r="CK47">
        <f ca="1"/>
        <v>9.120312275636068E-12</v>
      </c>
      <c r="CL47">
        <f ca="1"/>
        <v>1.1022440192729248E-11</v>
      </c>
      <c r="CM47">
        <f ca="1"/>
        <v>1.3282972083205133E-11</v>
      </c>
      <c r="CN47">
        <f ca="1"/>
        <v>1.5962178703060839E-11</v>
      </c>
      <c r="CO47">
        <f ca="1"/>
        <v>1.9129226120616386E-11</v>
      </c>
      <c r="CP47">
        <f ca="1"/>
        <v>2.2863300012466505E-11</v>
      </c>
      <c r="CQ47">
        <f ca="1"/>
        <v>2.7254846931817431E-11</v>
      </c>
      <c r="CR47">
        <f ca="1"/>
        <v>3.2406941842925413E-11</v>
      </c>
      <c r="CS47">
        <f ca="1"/>
        <v>3.8436791678128483E-11</v>
      </c>
      <c r="CT47">
        <f ca="1"/>
        <v>4.5477385138024194E-11</v>
      </c>
      <c r="CU47">
        <f ca="1"/>
        <v>5.3679299419073485E-11</v>
      </c>
      <c r="CV47">
        <f ca="1"/>
        <v>6.3212675014633982E-11</v>
      </c>
      <c r="CW47">
        <f ca="1"/>
        <v>7.4269370193430245E-11</v>
      </c>
      <c r="CX47">
        <f ca="1"/>
        <v>8.7065307212007039E-11</v>
      </c>
      <c r="CY47">
        <f ca="1"/>
        <v>1.0184302276301049E-10</v>
      </c>
      <c r="CZ47">
        <f ca="1"/>
        <v>1.1887443559740952E-10</v>
      </c>
      <c r="DA47">
        <f ca="1"/>
        <v>1.3846384468420948E-10</v>
      </c>
      <c r="DB47">
        <f ca="1"/>
        <v>1.6095117168402197E-10</v>
      </c>
      <c r="DC47">
        <f ca="1"/>
        <v>1.8671546191125069E-10</v>
      </c>
      <c r="DD47">
        <f ca="1"/>
        <v>2.1617865834186448E-10</v>
      </c>
      <c r="DE47">
        <f ca="1"/>
        <v>2.4980966358801277E-10</v>
      </c>
      <c r="DF47">
        <f ca="1"/>
        <v>2.8812870510538311E-10</v>
      </c>
      <c r="DG47">
        <f ca="1"/>
        <v>3.3171201922255227E-10</v>
      </c>
      <c r="DH47" s="2">
        <f ca="1"/>
        <v>3.8119686988201551E-10</v>
      </c>
    </row>
    <row r="48" spans="10:112" x14ac:dyDescent="0.25">
      <c r="J48">
        <v>38</v>
      </c>
      <c r="K48">
        <f t="shared" si="8"/>
        <v>27.359999999999989</v>
      </c>
      <c r="L48">
        <f t="shared" ca="1" si="7"/>
        <v>0</v>
      </c>
      <c r="M48">
        <f ca="1"/>
        <v>7.3941692399534259E-33</v>
      </c>
      <c r="N48">
        <f ca="1"/>
        <v>1.7721669590727875E-31</v>
      </c>
      <c r="O48">
        <f ca="1"/>
        <v>2.2031944532426829E-30</v>
      </c>
      <c r="P48">
        <f ca="1"/>
        <v>1.8919844750549356E-29</v>
      </c>
      <c r="Q48">
        <f ca="1"/>
        <v>1.2610544328737223E-28</v>
      </c>
      <c r="R48">
        <f ca="1"/>
        <v>6.9509906447619519E-28</v>
      </c>
      <c r="S48">
        <f ca="1"/>
        <v>3.2970988941208932E-27</v>
      </c>
      <c r="T48">
        <f ca="1"/>
        <v>1.3829260635206681E-26</v>
      </c>
      <c r="U48">
        <f ca="1"/>
        <v>5.2312167865843624E-26</v>
      </c>
      <c r="V48">
        <f ca="1"/>
        <v>1.8113651778740355E-25</v>
      </c>
      <c r="W48">
        <f ca="1"/>
        <v>5.8082916472437955E-25</v>
      </c>
      <c r="X48">
        <f ca="1"/>
        <v>1.7408393722202944E-24</v>
      </c>
      <c r="Y48">
        <f ca="1"/>
        <v>4.9138608930623707E-24</v>
      </c>
      <c r="Z48">
        <f ca="1"/>
        <v>1.3145154618351749E-23</v>
      </c>
      <c r="AA48">
        <f ca="1"/>
        <v>3.3502579360595788E-23</v>
      </c>
      <c r="AB48" s="11">
        <f ca="1"/>
        <v>8.1716482864272643E-23</v>
      </c>
      <c r="AC48">
        <f ca="1"/>
        <v>1.9148522346066837E-22</v>
      </c>
      <c r="AD48">
        <f ca="1"/>
        <v>4.3252159989555916E-22</v>
      </c>
      <c r="AE48">
        <f ca="1"/>
        <v>9.444890479239021E-22</v>
      </c>
      <c r="AF48">
        <f ca="1"/>
        <v>1.9990331537327125E-21</v>
      </c>
      <c r="AG48">
        <f ca="1"/>
        <v>4.1102330719865028E-21</v>
      </c>
      <c r="AH48">
        <f ca="1"/>
        <v>8.2265425376112096E-21</v>
      </c>
      <c r="AI48">
        <f ca="1"/>
        <v>1.6056882260502937E-20</v>
      </c>
      <c r="AJ48">
        <f ca="1"/>
        <v>3.0613080860459442E-20</v>
      </c>
      <c r="AK48">
        <f ca="1"/>
        <v>5.7094582369765623E-20</v>
      </c>
      <c r="AL48">
        <f ca="1"/>
        <v>1.0430496314840081E-19</v>
      </c>
      <c r="AM48">
        <f ca="1"/>
        <v>1.8688092113051704E-19</v>
      </c>
      <c r="AN48">
        <f ca="1"/>
        <v>3.2874294904510782E-19</v>
      </c>
      <c r="AO48">
        <f ca="1"/>
        <v>5.6835570311118836E-19</v>
      </c>
      <c r="AP48">
        <f ca="1"/>
        <v>9.6663146996605347E-19</v>
      </c>
      <c r="AQ48">
        <f ca="1"/>
        <v>1.6186426879740226E-18</v>
      </c>
      <c r="AR48">
        <f ca="1"/>
        <v>2.6707547927714137E-18</v>
      </c>
      <c r="AS48">
        <f ca="1"/>
        <v>4.3453802360098931E-18</v>
      </c>
      <c r="AT48">
        <f ca="1"/>
        <v>6.9763267402468451E-18</v>
      </c>
      <c r="AU48">
        <f ca="1"/>
        <v>1.1058713964287535E-17</v>
      </c>
      <c r="AV48">
        <f ca="1"/>
        <v>1.7318718007454628E-17</v>
      </c>
      <c r="AW48">
        <f ca="1"/>
        <v>2.6810037945400883E-17</v>
      </c>
      <c r="AX48">
        <f ca="1"/>
        <v>4.1046039525333563E-17</v>
      </c>
      <c r="AY48">
        <f ca="1"/>
        <v>6.2179107397911249E-17</v>
      </c>
      <c r="AZ48">
        <f ca="1"/>
        <v>9.3241931634714013E-17</v>
      </c>
      <c r="BA48">
        <f ca="1"/>
        <v>1.3846938440331976E-16</v>
      </c>
      <c r="BB48">
        <f ca="1"/>
        <v>2.0372444210171438E-16</v>
      </c>
      <c r="BC48">
        <f ca="1"/>
        <v>2.9705742749869504E-16</v>
      </c>
      <c r="BD48">
        <f ca="1"/>
        <v>4.2943485387379177E-16</v>
      </c>
      <c r="BE48">
        <f ca="1"/>
        <v>6.1568253585802913E-16</v>
      </c>
      <c r="BF48">
        <f ca="1"/>
        <v>8.7569759601444066E-16</v>
      </c>
      <c r="BG48">
        <f ca="1"/>
        <v>1.2359957682983228E-15</v>
      </c>
      <c r="BH48">
        <f ca="1"/>
        <v>1.7316742255482183E-15</v>
      </c>
      <c r="BI48">
        <f ca="1"/>
        <v>2.4088863042568799E-15</v>
      </c>
      <c r="BJ48" s="2">
        <f ca="1"/>
        <v>3.3279432520333762E-15</v>
      </c>
      <c r="BK48">
        <f ca="1"/>
        <v>4.5671797866692559E-15</v>
      </c>
      <c r="BL48">
        <f ca="1"/>
        <v>6.2277451543585421E-15</v>
      </c>
      <c r="BM48">
        <f ca="1"/>
        <v>8.4395098496350775E-15</v>
      </c>
      <c r="BN48">
        <f ca="1"/>
        <v>1.1368310568298488E-14</v>
      </c>
      <c r="BO48">
        <f ca="1"/>
        <v>1.5224792678723016E-14</v>
      </c>
      <c r="BP48">
        <f ca="1"/>
        <v>2.0275150900637228E-14</v>
      </c>
      <c r="BQ48">
        <f ca="1"/>
        <v>2.6854115368054047E-14</v>
      </c>
      <c r="BR48">
        <f ca="1"/>
        <v>3.538058222647816E-14</v>
      </c>
      <c r="BS48">
        <f ca="1"/>
        <v>4.6376345780599779E-14</v>
      </c>
      <c r="BT48">
        <f ca="1"/>
        <v>6.0488453375947679E-14</v>
      </c>
      <c r="BU48">
        <f ca="1"/>
        <v>7.8515775073458172E-14</v>
      </c>
      <c r="BV48">
        <f ca="1"/>
        <v>1.0144045816167839E-13</v>
      </c>
      <c r="BW48">
        <f ca="1"/>
        <v>1.3046502204080082E-13</v>
      </c>
      <c r="BX48">
        <f ca="1"/>
        <v>1.6705594238697591E-13</v>
      </c>
      <c r="BY48">
        <f ca="1"/>
        <v>2.1299467512917067E-13</v>
      </c>
      <c r="BZ48">
        <f ca="1"/>
        <v>2.7043718098885997E-13</v>
      </c>
      <c r="CA48">
        <f ca="1"/>
        <v>3.4198313046555855E-13</v>
      </c>
      <c r="CB48">
        <f ca="1"/>
        <v>4.3075609749108602E-13</v>
      </c>
      <c r="CC48">
        <f ca="1"/>
        <v>5.4049618778306216E-13</v>
      </c>
      <c r="CD48">
        <f ca="1"/>
        <v>6.7566669542833068E-13</v>
      </c>
      <c r="CE48">
        <f ca="1"/>
        <v>8.4157653860540396E-13</v>
      </c>
      <c r="CF48">
        <f ca="1"/>
        <v>1.0445203927544386E-12</v>
      </c>
      <c r="CG48">
        <f ca="1"/>
        <v>1.2919386170205772E-12</v>
      </c>
      <c r="CH48">
        <f ca="1"/>
        <v>1.5925992574796152E-12</v>
      </c>
      <c r="CI48">
        <f ca="1"/>
        <v>1.956804608500136E-12</v>
      </c>
      <c r="CJ48">
        <f ca="1"/>
        <v>2.396625021545678E-12</v>
      </c>
      <c r="CK48">
        <f ca="1"/>
        <v>2.9261628686602169E-12</v>
      </c>
      <c r="CL48">
        <f ca="1"/>
        <v>3.5618497956385389E-12</v>
      </c>
      <c r="CM48">
        <f ca="1"/>
        <v>4.3227806372290206E-12</v>
      </c>
      <c r="CN48">
        <f ca="1"/>
        <v>5.2310876133590124E-12</v>
      </c>
      <c r="CO48">
        <f ca="1"/>
        <v>6.3123586809607726E-12</v>
      </c>
      <c r="CP48">
        <f ca="1"/>
        <v>7.5961041800966482E-12</v>
      </c>
      <c r="CQ48">
        <f ca="1"/>
        <v>9.1162761852629945E-12</v>
      </c>
      <c r="CR48">
        <f ca="1"/>
        <v>1.0911845252460991E-11</v>
      </c>
      <c r="CS48">
        <f ca="1"/>
        <v>1.3027439539268127E-11</v>
      </c>
      <c r="CT48">
        <f ca="1"/>
        <v>1.5514051568078418E-11</v>
      </c>
      <c r="CU48">
        <f ca="1"/>
        <v>1.8429818201199735E-11</v>
      </c>
      <c r="CV48">
        <f ca="1"/>
        <v>2.1840879699846658E-11</v>
      </c>
      <c r="CW48">
        <f ca="1"/>
        <v>2.5822324046441382E-11</v>
      </c>
      <c r="CX48">
        <f ca="1"/>
        <v>3.0459223020179783E-11</v>
      </c>
      <c r="CY48">
        <f ca="1"/>
        <v>3.5847766828638538E-11</v>
      </c>
      <c r="CZ48">
        <f ca="1"/>
        <v>4.2096504412354053E-11</v>
      </c>
      <c r="DA48">
        <f ca="1"/>
        <v>4.9327696853822879E-11</v>
      </c>
      <c r="DB48">
        <f ca="1"/>
        <v>5.7678791636249098E-11</v>
      </c>
      <c r="DC48">
        <f ca="1"/>
        <v>6.7304025809564748E-11</v>
      </c>
      <c r="DD48">
        <f ca="1"/>
        <v>7.8376166430717858E-11</v>
      </c>
      <c r="DE48">
        <f ca="1"/>
        <v>9.1088396950882562E-11</v>
      </c>
      <c r="DF48">
        <f ca="1"/>
        <v>1.0565635852301014E-10</v>
      </c>
      <c r="DG48">
        <f ca="1"/>
        <v>1.2232035549790772E-10</v>
      </c>
      <c r="DH48" s="2">
        <f ca="1"/>
        <v>1.4134773466470335E-10</v>
      </c>
    </row>
    <row r="49" spans="10:112" x14ac:dyDescent="0.25">
      <c r="J49">
        <v>39</v>
      </c>
      <c r="K49">
        <f t="shared" si="8"/>
        <v>28.079999999999988</v>
      </c>
      <c r="L49">
        <f t="shared" ca="1" si="7"/>
        <v>0</v>
      </c>
      <c r="M49">
        <f ca="1"/>
        <v>7.7012240521601277E-34</v>
      </c>
      <c r="N49">
        <f ca="1"/>
        <v>1.9083842546190301E-32</v>
      </c>
      <c r="O49">
        <f ca="1"/>
        <v>2.4499285727970006E-31</v>
      </c>
      <c r="P49">
        <f ca="1"/>
        <v>2.1699200110154836E-30</v>
      </c>
      <c r="Q49">
        <f ca="1"/>
        <v>1.4900662813511079E-29</v>
      </c>
      <c r="R49">
        <f ca="1"/>
        <v>8.4530752681346845E-29</v>
      </c>
      <c r="S49">
        <f ca="1"/>
        <v>4.1226339836736031E-28</v>
      </c>
      <c r="T49">
        <f ca="1"/>
        <v>1.77631652941563E-27</v>
      </c>
      <c r="U49">
        <f ca="1"/>
        <v>6.8965142617069271E-27</v>
      </c>
      <c r="V49">
        <f ca="1"/>
        <v>2.4489874416393225E-26</v>
      </c>
      <c r="W49">
        <f ca="1"/>
        <v>8.0472983119908213E-26</v>
      </c>
      <c r="X49">
        <f ca="1"/>
        <v>2.4698291607388567E-25</v>
      </c>
      <c r="Y49">
        <f ca="1"/>
        <v>7.1341043494117539E-25</v>
      </c>
      <c r="Z49">
        <f ca="1"/>
        <v>1.9516761870732197E-24</v>
      </c>
      <c r="AA49">
        <f ca="1"/>
        <v>5.083665237481084E-24</v>
      </c>
      <c r="AB49" s="11">
        <f ca="1"/>
        <v>1.2665118079789433E-23</v>
      </c>
      <c r="AC49">
        <f ca="1"/>
        <v>3.0296475677167262E-23</v>
      </c>
      <c r="AD49">
        <f ca="1"/>
        <v>6.9821570479759877E-23</v>
      </c>
      <c r="AE49">
        <f ca="1"/>
        <v>1.5548265617128394E-22</v>
      </c>
      <c r="AF49">
        <f ca="1"/>
        <v>3.3542569580031235E-22</v>
      </c>
      <c r="AG49">
        <f ca="1"/>
        <v>7.0263761786654889E-22</v>
      </c>
      <c r="AH49">
        <f ca="1"/>
        <v>1.4321115579826638E-21</v>
      </c>
      <c r="AI49">
        <f ca="1"/>
        <v>2.8453081860196286E-21</v>
      </c>
      <c r="AJ49">
        <f ca="1"/>
        <v>5.519571407467472E-21</v>
      </c>
      <c r="AK49">
        <f ca="1"/>
        <v>1.047013390277947E-20</v>
      </c>
      <c r="AL49">
        <f ca="1"/>
        <v>1.9447189773135162E-20</v>
      </c>
      <c r="AM49">
        <f ca="1"/>
        <v>3.5412228792011871E-20</v>
      </c>
      <c r="AN49">
        <f ca="1"/>
        <v>6.3289115451554883E-20</v>
      </c>
      <c r="AO49">
        <f ca="1"/>
        <v>1.1112982069078663E-19</v>
      </c>
      <c r="AP49">
        <f ca="1"/>
        <v>1.918969258181923E-19</v>
      </c>
      <c r="AQ49">
        <f ca="1"/>
        <v>3.2615100950375735E-19</v>
      </c>
      <c r="AR49">
        <f ca="1"/>
        <v>5.4604843038976484E-19</v>
      </c>
      <c r="AS49">
        <f ca="1"/>
        <v>9.0121343653989037E-19</v>
      </c>
      <c r="AT49">
        <f ca="1"/>
        <v>1.4672599336216641E-18</v>
      </c>
      <c r="AU49">
        <f ca="1"/>
        <v>2.3580173763584422E-18</v>
      </c>
      <c r="AV49">
        <f ca="1"/>
        <v>3.742880117886769E-18</v>
      </c>
      <c r="AW49">
        <f ca="1"/>
        <v>5.8711719332118193E-18</v>
      </c>
      <c r="AX49">
        <f ca="1"/>
        <v>9.1060234210609949E-18</v>
      </c>
      <c r="AY49">
        <f ca="1"/>
        <v>1.3971030587441566E-17</v>
      </c>
      <c r="AZ49">
        <f ca="1"/>
        <v>2.121393465607618E-17</v>
      </c>
      <c r="BA49">
        <f ca="1"/>
        <v>3.1892778737077415E-17</v>
      </c>
      <c r="BB49">
        <f ca="1"/>
        <v>4.7491505944082393E-17</v>
      </c>
      <c r="BC49">
        <f ca="1"/>
        <v>7.0073822900562367E-17</v>
      </c>
      <c r="BD49">
        <f ca="1"/>
        <v>1.0248642748737319E-16</v>
      </c>
      <c r="BE49">
        <f ca="1"/>
        <v>1.4862546411954218E-16</v>
      </c>
      <c r="BF49">
        <f ca="1"/>
        <v>2.1378340717560622E-16</v>
      </c>
      <c r="BG49">
        <f ca="1"/>
        <v>3.0509757679951371E-16</v>
      </c>
      <c r="BH49">
        <f ca="1"/>
        <v>4.3212626502459872E-16</v>
      </c>
      <c r="BI49">
        <f ca="1"/>
        <v>6.0758410886717666E-16</v>
      </c>
      <c r="BJ49" s="2">
        <f ca="1"/>
        <v>8.4827501687802721E-16</v>
      </c>
      <c r="BK49">
        <f ca="1"/>
        <v>1.1762687744158926E-15</v>
      </c>
      <c r="BL49">
        <f ca="1"/>
        <v>1.6203765702022503E-15</v>
      </c>
      <c r="BM49">
        <f ca="1"/>
        <v>2.2179912639614245E-15</v>
      </c>
      <c r="BN49">
        <f ca="1"/>
        <v>3.0173704253465899E-15</v>
      </c>
      <c r="BO49">
        <f ca="1"/>
        <v>4.0804542026603706E-15</v>
      </c>
      <c r="BP49">
        <f ca="1"/>
        <v>5.4863261220557724E-15</v>
      </c>
      <c r="BQ49">
        <f ca="1"/>
        <v>7.3354431805896816E-15</v>
      </c>
      <c r="BR49">
        <f ca="1"/>
        <v>9.7547822963490775E-15</v>
      </c>
      <c r="BS49">
        <f ca="1"/>
        <v>1.2904073541710215E-14</v>
      </c>
      <c r="BT49">
        <f ca="1"/>
        <v>1.6983316845639951E-14</v>
      </c>
      <c r="BU49">
        <f ca="1"/>
        <v>2.2241808248855189E-14</v>
      </c>
      <c r="BV49">
        <f ca="1"/>
        <v>2.8988934578394754E-14</v>
      </c>
      <c r="BW49">
        <f ca="1"/>
        <v>3.7607031826767749E-14</v>
      </c>
      <c r="BX49">
        <f ca="1"/>
        <v>4.8566642829029589E-14</v>
      </c>
      <c r="BY49">
        <f ca="1"/>
        <v>6.2444554283543113E-14</v>
      </c>
      <c r="BZ49">
        <f ca="1"/>
        <v>7.994504201253226E-14</v>
      </c>
      <c r="CA49">
        <f ca="1"/>
        <v>1.0192480685768127E-13</v>
      </c>
      <c r="CB49">
        <f ca="1"/>
        <v>1.2942214199990475E-13</v>
      </c>
      <c r="CC49">
        <f ca="1"/>
        <v>1.6369093601990039E-13</v>
      </c>
      <c r="CD49">
        <f ca="1"/>
        <v>2.0624018490686758E-13</v>
      </c>
      <c r="CE49">
        <f ca="1"/>
        <v>2.5887976069506097E-13</v>
      </c>
      <c r="CF49">
        <f ca="1"/>
        <v>3.2377326466622518E-13</v>
      </c>
      <c r="CG49">
        <f ca="1"/>
        <v>4.0349887928909425E-13</v>
      </c>
      <c r="CH49">
        <f ca="1"/>
        <v>5.0111922544562058E-13</v>
      </c>
      <c r="CI49">
        <f ca="1"/>
        <v>6.2026133016774714E-13</v>
      </c>
      <c r="CJ49">
        <f ca="1"/>
        <v>7.65207915206317E-13</v>
      </c>
      <c r="CK49">
        <f ca="1"/>
        <v>9.410013283787536E-13</v>
      </c>
      <c r="CL49">
        <f ca="1"/>
        <v>1.1535615578717642E-12</v>
      </c>
      <c r="CM49">
        <f ca="1"/>
        <v>1.4098198945588327E-12</v>
      </c>
      <c r="CN49">
        <f ca="1"/>
        <v>1.7178699389492679E-12</v>
      </c>
      <c r="CO49">
        <f ca="1"/>
        <v>2.0871377876044888E-12</v>
      </c>
      <c r="CP49">
        <f ca="1"/>
        <v>2.5285733786939616E-12</v>
      </c>
      <c r="CQ49">
        <f ca="1"/>
        <v>3.0548651277401092E-12</v>
      </c>
      <c r="CR49">
        <f ca="1"/>
        <v>3.680680142406224E-12</v>
      </c>
      <c r="CS49">
        <f ca="1"/>
        <v>4.4229324692665049E-12</v>
      </c>
      <c r="CT49">
        <f ca="1"/>
        <v>5.3010819956792405E-12</v>
      </c>
      <c r="CU49">
        <f ca="1"/>
        <v>6.3374668059435922E-12</v>
      </c>
      <c r="CV49">
        <f ca="1"/>
        <v>7.5576719726014706E-12</v>
      </c>
      <c r="CW49">
        <f ca="1"/>
        <v>8.9909379507570735E-12</v>
      </c>
      <c r="CX49">
        <f ca="1"/>
        <v>1.0670611935300272E-11</v>
      </c>
      <c r="CY49">
        <f ca="1"/>
        <v>1.2634645737573641E-11</v>
      </c>
      <c r="CZ49">
        <f ca="1"/>
        <v>1.4926143938919976E-11</v>
      </c>
      <c r="DA49">
        <f ca="1"/>
        <v>1.759396628325724E-11</v>
      </c>
      <c r="DB49">
        <f ca="1"/>
        <v>2.0693388478889665E-11</v>
      </c>
      <c r="DC49">
        <f ca="1"/>
        <v>2.4286825790684005E-11</v>
      </c>
      <c r="DD49">
        <f ca="1"/>
        <v>2.8444624016997577E-11</v>
      </c>
      <c r="DE49">
        <f ca="1"/>
        <v>3.3245922660791571E-11</v>
      </c>
      <c r="DF49">
        <f ca="1"/>
        <v>3.8779595320624672E-11</v>
      </c>
      <c r="DG49">
        <f ca="1"/>
        <v>4.5145272544101944E-11</v>
      </c>
      <c r="DH49" s="2">
        <f ca="1"/>
        <v>5.2454452603235836E-11</v>
      </c>
    </row>
    <row r="50" spans="10:112" x14ac:dyDescent="0.25">
      <c r="J50">
        <v>40</v>
      </c>
      <c r="K50">
        <f t="shared" si="8"/>
        <v>28.799999999999986</v>
      </c>
      <c r="L50">
        <f t="shared" ca="1" si="7"/>
        <v>0</v>
      </c>
      <c r="M50">
        <f ca="1"/>
        <v>8.2541635665294341E-35</v>
      </c>
      <c r="N50">
        <f ca="1"/>
        <v>2.1121192909369198E-33</v>
      </c>
      <c r="O50">
        <f ca="1"/>
        <v>2.7966077295626698E-32</v>
      </c>
      <c r="P50">
        <f ca="1"/>
        <v>2.5519223121780749E-31</v>
      </c>
      <c r="Q50">
        <f ca="1"/>
        <v>1.8035393885115644E-30</v>
      </c>
      <c r="R50">
        <f ca="1"/>
        <v>1.051985229951428E-29</v>
      </c>
      <c r="S50">
        <f ca="1"/>
        <v>5.2704586517918128E-29</v>
      </c>
      <c r="T50">
        <f ca="1"/>
        <v>2.3307714813650708E-28</v>
      </c>
      <c r="U50">
        <f ca="1"/>
        <v>9.2803173561092104E-28</v>
      </c>
      <c r="V50">
        <f ca="1"/>
        <v>3.3770785606449898E-27</v>
      </c>
      <c r="W50">
        <f ca="1"/>
        <v>1.1363485305008941E-26</v>
      </c>
      <c r="X50">
        <f ca="1"/>
        <v>3.5689225263786763E-26</v>
      </c>
      <c r="Y50">
        <f ca="1"/>
        <v>1.0542304144191487E-25</v>
      </c>
      <c r="Z50">
        <f ca="1"/>
        <v>2.9475483724102202E-25</v>
      </c>
      <c r="AA50">
        <f ca="1"/>
        <v>7.8420842560190343E-25</v>
      </c>
      <c r="AB50" s="11">
        <f ca="1"/>
        <v>1.9944429636147374E-24</v>
      </c>
      <c r="AC50">
        <f ca="1"/>
        <v>4.8677700235839288E-24</v>
      </c>
      <c r="AD50">
        <f ca="1"/>
        <v>1.1440141813364041E-23</v>
      </c>
      <c r="AE50">
        <f ca="1"/>
        <v>2.5966639012421523E-23</v>
      </c>
      <c r="AF50">
        <f ca="1"/>
        <v>5.7071523499688735E-23</v>
      </c>
      <c r="AG50">
        <f ca="1"/>
        <v>1.2174464429042176E-22</v>
      </c>
      <c r="AH50">
        <f ca="1"/>
        <v>2.5258335515094859E-22</v>
      </c>
      <c r="AI50">
        <f ca="1"/>
        <v>5.1060878812381218E-22</v>
      </c>
      <c r="AJ50">
        <f ca="1"/>
        <v>1.0074517534572937E-21</v>
      </c>
      <c r="AK50">
        <f ca="1"/>
        <v>1.9429724172343821E-21</v>
      </c>
      <c r="AL50">
        <f ca="1"/>
        <v>3.6678255262695867E-21</v>
      </c>
      <c r="AM50">
        <f ca="1"/>
        <v>6.7856335992709381E-21</v>
      </c>
      <c r="AN50">
        <f ca="1"/>
        <v>1.2317003645630571E-20</v>
      </c>
      <c r="AO50">
        <f ca="1"/>
        <v>2.1958591780515084E-20</v>
      </c>
      <c r="AP50">
        <f ca="1"/>
        <v>3.8486083140643205E-20</v>
      </c>
      <c r="AQ50">
        <f ca="1"/>
        <v>6.6372022344459847E-20</v>
      </c>
      <c r="AR50">
        <f ca="1"/>
        <v>1.1272012832739857E-19</v>
      </c>
      <c r="AS50">
        <f ca="1"/>
        <v>1.8865991986517029E-19</v>
      </c>
      <c r="AT50">
        <f ca="1"/>
        <v>3.1140280676116062E-19</v>
      </c>
      <c r="AU50">
        <f ca="1"/>
        <v>5.0723785141380156E-19</v>
      </c>
      <c r="AV50">
        <f ca="1"/>
        <v>8.1584788999600801E-19</v>
      </c>
      <c r="AW50">
        <f ca="1"/>
        <v>1.2964616740522201E-18</v>
      </c>
      <c r="AX50">
        <f ca="1"/>
        <v>2.0365337766400862E-18</v>
      </c>
      <c r="AY50">
        <f ca="1"/>
        <v>3.1638716572079616E-18</v>
      </c>
      <c r="AZ50">
        <f ca="1"/>
        <v>4.8634210629597026E-18</v>
      </c>
      <c r="BA50">
        <f ca="1"/>
        <v>7.4002918439739517E-18</v>
      </c>
      <c r="BB50">
        <f ca="1"/>
        <v>1.1151073997742472E-17</v>
      </c>
      <c r="BC50">
        <f ca="1"/>
        <v>1.6646079142726473E-17</v>
      </c>
      <c r="BD50">
        <f ca="1"/>
        <v>2.4625869899185182E-17</v>
      </c>
      <c r="BE50">
        <f ca="1"/>
        <v>3.6116336891337416E-17</v>
      </c>
      <c r="BF50">
        <f ca="1"/>
        <v>5.252768253193567E-17</v>
      </c>
      <c r="BG50">
        <f ca="1"/>
        <v>7.5784009235442249E-17</v>
      </c>
      <c r="BH50">
        <f ca="1"/>
        <v>1.084918290074642E-16</v>
      </c>
      <c r="BI50">
        <f ca="1"/>
        <v>1.5415775857560623E-16</v>
      </c>
      <c r="BJ50" s="2">
        <f ca="1"/>
        <v>2.1746799213666282E-16</v>
      </c>
      <c r="BK50">
        <f ca="1"/>
        <v>3.0464491118342089E-16</v>
      </c>
      <c r="BL50">
        <f ca="1"/>
        <v>4.2389946284276578E-16</v>
      </c>
      <c r="BM50">
        <f ca="1"/>
        <v>5.8600178639140285E-16</v>
      </c>
      <c r="BN50">
        <f ca="1"/>
        <v>8.0499707061396344E-16</v>
      </c>
      <c r="BO50">
        <f ca="1"/>
        <v>1.099098867916944E-15</v>
      </c>
      <c r="BP50">
        <f ca="1"/>
        <v>1.4917981672069061E-15</v>
      </c>
      <c r="BQ50">
        <f ca="1"/>
        <v>2.0132335362465441E-15</v>
      </c>
      <c r="BR50">
        <f ca="1"/>
        <v>2.7018756924388172E-15</v>
      </c>
      <c r="BS50">
        <f ca="1"/>
        <v>3.6065890627514264E-15</v>
      </c>
      <c r="BT50">
        <f ca="1"/>
        <v>4.7891433696850746E-15</v>
      </c>
      <c r="BU50">
        <f ca="1"/>
        <v>6.3272601583765702E-15</v>
      </c>
      <c r="BV50">
        <f ca="1"/>
        <v>8.3182925940117845E-15</v>
      </c>
      <c r="BW50">
        <f ca="1"/>
        <v>1.088365194851686E-14</v>
      </c>
      <c r="BX50">
        <f ca="1"/>
        <v>1.4174111106217613E-14</v>
      </c>
      <c r="BY50">
        <f ca="1"/>
        <v>1.83761342998347E-14</v>
      </c>
      <c r="BZ50">
        <f ca="1"/>
        <v>2.3719403294968054E-14</v>
      </c>
      <c r="CA50">
        <f ca="1"/>
        <v>3.0485733530626035E-14</v>
      </c>
      <c r="CB50">
        <f ca="1"/>
        <v>3.901959945538233E-14</v>
      </c>
      <c r="CC50">
        <f ca="1"/>
        <v>4.9740516634979115E-14</v>
      </c>
      <c r="CD50">
        <f ca="1"/>
        <v>6.3157559309788805E-14</v>
      </c>
      <c r="CE50">
        <f ca="1"/>
        <v>7.9886326111148867E-14</v>
      </c>
      <c r="CF50">
        <f ca="1"/>
        <v>1.0066870376421304E-13</v>
      </c>
      <c r="CG50">
        <f ca="1"/>
        <v>1.2639581896882565E-13</v>
      </c>
      <c r="CH50">
        <f ca="1"/>
        <v>1.5813461241219417E-13</v>
      </c>
      <c r="CI50">
        <f ca="1"/>
        <v>1.9715851617569031E-13</v>
      </c>
      <c r="CJ50">
        <f ca="1"/>
        <v>2.4498276679425535E-13</v>
      </c>
      <c r="CK50">
        <f ca="1"/>
        <v>3.0340494104406091E-13</v>
      </c>
      <c r="CL50">
        <f ca="1"/>
        <v>3.7455136029656017E-13</v>
      </c>
      <c r="CM50">
        <f ca="1"/>
        <v>4.6093007209867731E-13</v>
      </c>
      <c r="CN50">
        <f ca="1"/>
        <v>5.6549118462173088E-13</v>
      </c>
      <c r="CO50">
        <f ca="1"/>
        <v>6.9169540085491816E-13</v>
      </c>
      <c r="CP50">
        <f ca="1"/>
        <v>8.4359167497778598E-13</v>
      </c>
      <c r="CQ50">
        <f ca="1"/>
        <v>1.0259049932897792E-12</v>
      </c>
      <c r="CR50">
        <f ca="1"/>
        <v>1.2441353664469659E-12</v>
      </c>
      <c r="CS50">
        <f ca="1"/>
        <v>1.5046692085823291E-12</v>
      </c>
      <c r="CT50">
        <f ca="1"/>
        <v>1.8149043721740913E-12</v>
      </c>
      <c r="CU50">
        <f ca="1"/>
        <v>2.1833902052648743E-12</v>
      </c>
      <c r="CV50">
        <f ca="1"/>
        <v>2.6199840997914267E-12</v>
      </c>
      <c r="CW50">
        <f ca="1"/>
        <v>3.1360261063081966E-12</v>
      </c>
      <c r="CX50">
        <f ca="1"/>
        <v>3.7445333012048381E-12</v>
      </c>
      <c r="CY50">
        <f ca="1"/>
        <v>4.460415707533125E-12</v>
      </c>
      <c r="CZ50">
        <f ca="1"/>
        <v>5.3007156896560628E-12</v>
      </c>
      <c r="DA50">
        <f ca="1"/>
        <v>6.2848728649726582E-12</v>
      </c>
      <c r="DB50">
        <f ca="1"/>
        <v>7.4350167027951044E-12</v>
      </c>
      <c r="DC50">
        <f ca="1"/>
        <v>8.7762891108782969E-12</v>
      </c>
      <c r="DD50">
        <f ca="1"/>
        <v>1.0337199443920252E-11</v>
      </c>
      <c r="DE50">
        <f ca="1"/>
        <v>1.2150014505339848E-11</v>
      </c>
      <c r="DF50">
        <f ca="1"/>
        <v>1.4251186253548559E-11</v>
      </c>
      <c r="DG50">
        <f ca="1"/>
        <v>1.6681820066497678E-11</v>
      </c>
      <c r="DH50" s="2">
        <f ca="1"/>
        <v>1.9488186563214592E-11</v>
      </c>
    </row>
    <row r="51" spans="10:112" x14ac:dyDescent="0.25">
      <c r="J51">
        <v>41</v>
      </c>
      <c r="K51">
        <f t="shared" si="8"/>
        <v>29.519999999999985</v>
      </c>
      <c r="L51">
        <f t="shared" ca="1" si="7"/>
        <v>0</v>
      </c>
      <c r="M51">
        <f ca="1"/>
        <v>9.0959622117051807E-36</v>
      </c>
      <c r="N51">
        <f ca="1"/>
        <v>2.4005979445178045E-34</v>
      </c>
      <c r="O51">
        <f ca="1"/>
        <v>3.2747494014126355E-33</v>
      </c>
      <c r="P51">
        <f ca="1"/>
        <v>3.0754612895507549E-32</v>
      </c>
      <c r="Q51">
        <f ca="1"/>
        <v>2.2348240044800136E-31</v>
      </c>
      <c r="R51">
        <f ca="1"/>
        <v>1.3390787617293795E-30</v>
      </c>
      <c r="S51">
        <f ca="1"/>
        <v>6.8857411996000082E-30</v>
      </c>
      <c r="T51">
        <f ca="1"/>
        <v>3.1228848476338055E-29</v>
      </c>
      <c r="U51">
        <f ca="1"/>
        <v>1.2742090881218058E-28</v>
      </c>
      <c r="V51">
        <f ca="1"/>
        <v>4.7481682711882197E-28</v>
      </c>
      <c r="W51">
        <f ca="1"/>
        <v>1.6349538742272148E-27</v>
      </c>
      <c r="X51">
        <f ca="1"/>
        <v>5.2511841390764682E-27</v>
      </c>
      <c r="Y51">
        <f ca="1"/>
        <v>1.5853059955174815E-26</v>
      </c>
      <c r="Z51">
        <f ca="1"/>
        <v>4.5273103164378632E-26</v>
      </c>
      <c r="AA51">
        <f ca="1"/>
        <v>1.2296147501498405E-25</v>
      </c>
      <c r="AB51" s="11">
        <f ca="1"/>
        <v>3.1906943545666268E-25</v>
      </c>
      <c r="AC51">
        <f ca="1"/>
        <v>7.9414167627109315E-25</v>
      </c>
      <c r="AD51">
        <f ca="1"/>
        <v>1.9023563734916757E-24</v>
      </c>
      <c r="AE51">
        <f ca="1"/>
        <v>4.3991233181444396E-24</v>
      </c>
      <c r="AF51">
        <f ca="1"/>
        <v>9.8461355776809208E-24</v>
      </c>
      <c r="AG51">
        <f ca="1"/>
        <v>2.1379929996130208E-23</v>
      </c>
      <c r="AH51">
        <f ca="1"/>
        <v>4.5132868071335421E-23</v>
      </c>
      <c r="AI51">
        <f ca="1"/>
        <v>9.2797687853706271E-23</v>
      </c>
      <c r="AJ51">
        <f ca="1"/>
        <v>1.8615272650151333E-22</v>
      </c>
      <c r="AK51">
        <f ca="1"/>
        <v>3.6487995980224412E-22</v>
      </c>
      <c r="AL51">
        <f ca="1"/>
        <v>6.998069090038654E-22</v>
      </c>
      <c r="AM51">
        <f ca="1"/>
        <v>1.3149212832334256E-21</v>
      </c>
      <c r="AN51">
        <f ca="1"/>
        <v>2.4233334521733058E-21</v>
      </c>
      <c r="AO51">
        <f ca="1"/>
        <v>4.3850584494649498E-21</v>
      </c>
      <c r="AP51">
        <f ca="1"/>
        <v>7.7984133317647102E-21</v>
      </c>
      <c r="AQ51">
        <f ca="1"/>
        <v>1.3642457839209402E-20</v>
      </c>
      <c r="AR51">
        <f ca="1"/>
        <v>2.349588476732051E-20</v>
      </c>
      <c r="AS51">
        <f ca="1"/>
        <v>3.9868929301645372E-20</v>
      </c>
      <c r="AT51">
        <f ca="1"/>
        <v>6.6700301558569749E-20</v>
      </c>
      <c r="AU51">
        <f ca="1"/>
        <v>1.100922504762596E-19</v>
      </c>
      <c r="AV51">
        <f ca="1"/>
        <v>1.793854151124181E-19</v>
      </c>
      <c r="AW51">
        <f ca="1"/>
        <v>2.8871334514051183E-19</v>
      </c>
      <c r="AX51">
        <f ca="1"/>
        <v>4.5922726056190787E-19</v>
      </c>
      <c r="AY51">
        <f ca="1"/>
        <v>7.222482115193256E-19</v>
      </c>
      <c r="AZ51">
        <f ca="1"/>
        <v>1.1236905058677716E-18</v>
      </c>
      <c r="BA51">
        <f ca="1"/>
        <v>1.730212212179039E-18</v>
      </c>
      <c r="BB51">
        <f ca="1"/>
        <v>2.6376918850159779E-18</v>
      </c>
      <c r="BC51">
        <f ca="1"/>
        <v>3.98281276987787E-18</v>
      </c>
      <c r="BD51">
        <f ca="1"/>
        <v>5.9587653766403708E-18</v>
      </c>
      <c r="BE51">
        <f ca="1"/>
        <v>8.8363667723491912E-18</v>
      </c>
      <c r="BF51">
        <f ca="1"/>
        <v>1.2992252301362662E-17</v>
      </c>
      <c r="BG51">
        <f ca="1"/>
        <v>1.8946236716704466E-17</v>
      </c>
      <c r="BH51">
        <f ca="1"/>
        <v>2.741048309660135E-17</v>
      </c>
      <c r="BI51">
        <f ca="1"/>
        <v>3.9353778011036887E-17</v>
      </c>
      <c r="BJ51" s="2">
        <f ca="1"/>
        <v>5.6085011395347253E-17</v>
      </c>
      <c r="BK51">
        <f ca="1"/>
        <v>7.936092352064895E-17</v>
      </c>
      <c r="BL51">
        <f ca="1"/>
        <v>1.1152433642512458E-16</v>
      </c>
      <c r="BM51">
        <f ca="1"/>
        <v>1.5568046356684175E-16</v>
      </c>
      <c r="BN51">
        <f ca="1"/>
        <v>2.1592052314913976E-16</v>
      </c>
      <c r="BO51">
        <f ca="1"/>
        <v>2.9760380511401643E-16</v>
      </c>
      <c r="BP51">
        <f ca="1"/>
        <v>4.0771160063009765E-16</v>
      </c>
      <c r="BQ51">
        <f ca="1"/>
        <v>5.552890414889912E-16</v>
      </c>
      <c r="BR51">
        <f ca="1"/>
        <v>7.5199396481433773E-16</v>
      </c>
      <c r="BS51">
        <f ca="1"/>
        <v>1.0127754698213395E-15</v>
      </c>
      <c r="BT51">
        <f ca="1"/>
        <v>1.3567089263572974E-15</v>
      </c>
      <c r="BU51">
        <f ca="1"/>
        <v>1.8080188923488408E-15</v>
      </c>
      <c r="BV51">
        <f ca="1"/>
        <v>2.3973267662620181E-15</v>
      </c>
      <c r="BW51">
        <f ca="1"/>
        <v>3.1631661128424741E-15</v>
      </c>
      <c r="BX51">
        <f ca="1"/>
        <v>4.1538155316817246E-15</v>
      </c>
      <c r="BY51">
        <f ca="1"/>
        <v>5.4295067687150978E-15</v>
      </c>
      <c r="BZ51">
        <f ca="1"/>
        <v>7.0650745848229191E-15</v>
      </c>
      <c r="CA51">
        <f ca="1"/>
        <v>9.1531247813550657E-15</v>
      </c>
      <c r="CB51">
        <f ca="1"/>
        <v>1.180780783129443E-14</v>
      </c>
      <c r="CC51">
        <f ca="1"/>
        <v>1.5169297871857561E-14</v>
      </c>
      <c r="CD51">
        <f ca="1"/>
        <v>1.9409090477454102E-14</v>
      </c>
      <c r="CE51">
        <f ca="1"/>
        <v>2.473624775144541E-14</v>
      </c>
      <c r="CF51">
        <f ca="1"/>
        <v>3.1404735953451214E-14</v>
      </c>
      <c r="CG51">
        <f ca="1"/>
        <v>3.9722019219978908E-14</v>
      </c>
      <c r="CH51">
        <f ca="1"/>
        <v>5.0059093044800821E-14</v>
      </c>
      <c r="CI51">
        <f ca="1"/>
        <v>6.286216316707716E-14</v>
      </c>
      <c r="CJ51">
        <f ca="1"/>
        <v>7.8666199474765552E-14</v>
      </c>
      <c r="CK51">
        <f ca="1"/>
        <v>9.8110620572515575E-14</v>
      </c>
      <c r="CL51">
        <f ca="1"/>
        <v>1.2195739288955039E-13</v>
      </c>
      <c r="CM51">
        <f ca="1"/>
        <v>1.5111185871419446E-13</v>
      </c>
      <c r="CN51">
        <f ca="1"/>
        <v>1.8664664043485158E-13</v>
      </c>
      <c r="CO51">
        <f ca="1"/>
        <v>2.2982900363567586E-13</v>
      </c>
      <c r="CP51">
        <f ca="1"/>
        <v>2.821520996276243E-13</v>
      </c>
      <c r="CQ51">
        <f ca="1"/>
        <v>3.4537054857537328E-13</v>
      </c>
      <c r="CR51">
        <f ca="1"/>
        <v>4.2154086768493487E-13</v>
      </c>
      <c r="CS51">
        <f ca="1"/>
        <v>5.1306729501603134E-13</v>
      </c>
      <c r="CT51">
        <f ca="1"/>
        <v>6.2275360844004328E-13</v>
      </c>
      <c r="CU51">
        <f ca="1"/>
        <v>7.5386159113293675E-13</v>
      </c>
      <c r="CV51">
        <f ca="1"/>
        <v>9.1017684981820471E-13</v>
      </c>
      <c r="CW51">
        <f ca="1"/>
        <v>1.0960827497930173E-12</v>
      </c>
      <c r="CX51">
        <f ca="1"/>
        <v>1.316643291606538E-12</v>
      </c>
      <c r="CY51">
        <f ca="1"/>
        <v>1.577695818126861E-12</v>
      </c>
      <c r="CZ51">
        <f ca="1"/>
        <v>1.8859545076348535E-12</v>
      </c>
      <c r="DA51">
        <f ca="1"/>
        <v>2.249125678509918E-12</v>
      </c>
      <c r="DB51">
        <f ca="1"/>
        <v>2.6760360040024799E-12</v>
      </c>
      <c r="DC51">
        <f ca="1"/>
        <v>3.176774811486133E-12</v>
      </c>
      <c r="DD51">
        <f ca="1"/>
        <v>3.7628517194009841E-12</v>
      </c>
      <c r="DE51">
        <f ca="1"/>
        <v>4.4473709467775798E-12</v>
      </c>
      <c r="DF51">
        <f ca="1"/>
        <v>5.245223714692997E-12</v>
      </c>
      <c r="DG51">
        <f ca="1"/>
        <v>6.1733002461687208E-12</v>
      </c>
      <c r="DH51" s="2">
        <f ca="1"/>
        <v>7.2507229607714471E-12</v>
      </c>
    </row>
    <row r="52" spans="10:112" x14ac:dyDescent="0.25">
      <c r="J52">
        <v>42</v>
      </c>
      <c r="K52">
        <f t="shared" si="8"/>
        <v>30.239999999999984</v>
      </c>
      <c r="L52">
        <f t="shared" ca="1" si="7"/>
        <v>0</v>
      </c>
      <c r="M52">
        <f ca="1"/>
        <v>1.0297332719610223E-36</v>
      </c>
      <c r="N52">
        <f ca="1"/>
        <v>2.7998900035774422E-35</v>
      </c>
      <c r="O52">
        <f ca="1"/>
        <v>3.9309349322888825E-34</v>
      </c>
      <c r="P52">
        <f ca="1"/>
        <v>3.7957963931289684E-33</v>
      </c>
      <c r="Q52">
        <f ca="1"/>
        <v>2.8334448879313123E-32</v>
      </c>
      <c r="R52">
        <f ca="1"/>
        <v>1.7425426603853954E-31</v>
      </c>
      <c r="S52">
        <f ca="1"/>
        <v>9.1892923121079924E-31</v>
      </c>
      <c r="T52">
        <f ca="1"/>
        <v>4.2707982468289931E-30</v>
      </c>
      <c r="U52">
        <f ca="1"/>
        <v>1.7844361168221254E-29</v>
      </c>
      <c r="V52">
        <f ca="1"/>
        <v>6.8044904460963298E-29</v>
      </c>
      <c r="W52">
        <f ca="1"/>
        <v>2.3960805404836999E-28</v>
      </c>
      <c r="X52">
        <f ca="1"/>
        <v>7.8652194866125134E-28</v>
      </c>
      <c r="Y52">
        <f ca="1"/>
        <v>2.4253183660978889E-27</v>
      </c>
      <c r="Z52">
        <f ca="1"/>
        <v>7.0705709115414101E-27</v>
      </c>
      <c r="AA52">
        <f ca="1"/>
        <v>1.95933938357402E-26</v>
      </c>
      <c r="AB52" s="11">
        <f ca="1"/>
        <v>5.184782687082031E-26</v>
      </c>
      <c r="AC52">
        <f ca="1"/>
        <v>1.3153347917067781E-25</v>
      </c>
      <c r="AD52">
        <f ca="1"/>
        <v>3.2101149926655643E-25</v>
      </c>
      <c r="AE52">
        <f ca="1"/>
        <v>7.5594691523106221E-25</v>
      </c>
      <c r="AF52">
        <f ca="1"/>
        <v>1.7222713532246329E-24</v>
      </c>
      <c r="AG52">
        <f ca="1"/>
        <v>3.8051729983612678E-24</v>
      </c>
      <c r="AH52">
        <f ca="1"/>
        <v>8.1700051434815197E-24</v>
      </c>
      <c r="AI52">
        <f ca="1"/>
        <v>1.7079040393995849E-23</v>
      </c>
      <c r="AJ52">
        <f ca="1"/>
        <v>3.4820468997843088E-23</v>
      </c>
      <c r="AK52">
        <f ca="1"/>
        <v>6.9342918212815411E-23</v>
      </c>
      <c r="AL52">
        <f ca="1"/>
        <v>1.350737204915363E-22</v>
      </c>
      <c r="AM52">
        <f ca="1"/>
        <v>2.5768665301091102E-22</v>
      </c>
      <c r="AN52">
        <f ca="1"/>
        <v>4.8202431961216929E-22</v>
      </c>
      <c r="AO52">
        <f ca="1"/>
        <v>8.8504150312246969E-22</v>
      </c>
      <c r="AP52">
        <f ca="1"/>
        <v>1.5966157540072284E-21</v>
      </c>
      <c r="AQ52">
        <f ca="1"/>
        <v>2.8325034663008561E-21</v>
      </c>
      <c r="AR52">
        <f ca="1"/>
        <v>4.9457843345647677E-21</v>
      </c>
      <c r="AS52">
        <f ca="1"/>
        <v>8.5060761835001044E-21</v>
      </c>
      <c r="AT52">
        <f ca="1"/>
        <v>1.4419935679130203E-20</v>
      </c>
      <c r="AU52">
        <f ca="1"/>
        <v>2.4111607096975177E-20</v>
      </c>
      <c r="AV52">
        <f ca="1"/>
        <v>3.9791183351999736E-20</v>
      </c>
      <c r="AW52">
        <f ca="1"/>
        <v>6.484799593937288E-20</v>
      </c>
      <c r="AX52">
        <f ca="1"/>
        <v>1.0442153569552981E-19</v>
      </c>
      <c r="AY52">
        <f ca="1"/>
        <v>1.6622153429460208E-19</v>
      </c>
      <c r="AZ52">
        <f ca="1"/>
        <v>2.6169439093734688E-19</v>
      </c>
      <c r="BA52">
        <f ca="1"/>
        <v>4.0766662036457891E-19</v>
      </c>
      <c r="BB52">
        <f ca="1"/>
        <v>6.2863952448413163E-19</v>
      </c>
      <c r="BC52">
        <f ca="1"/>
        <v>9.5996540192313056E-19</v>
      </c>
      <c r="BD52">
        <f ca="1"/>
        <v>1.4522073879788907E-18</v>
      </c>
      <c r="BE52">
        <f ca="1"/>
        <v>2.177076153470965E-18</v>
      </c>
      <c r="BF52">
        <f ca="1"/>
        <v>3.2354515783743509E-18</v>
      </c>
      <c r="BG52">
        <f ca="1"/>
        <v>4.7681413479810184E-18</v>
      </c>
      <c r="BH52">
        <f ca="1"/>
        <v>6.970207293755509E-18</v>
      </c>
      <c r="BI52">
        <f ca="1"/>
        <v>1.01099113331918E-17</v>
      </c>
      <c r="BJ52" s="2">
        <f ca="1"/>
        <v>1.4553604303654414E-17</v>
      </c>
      <c r="BK52">
        <f ca="1"/>
        <v>2.0798212344961245E-17</v>
      </c>
      <c r="BL52">
        <f ca="1"/>
        <v>2.9513377663413467E-17</v>
      </c>
      <c r="BM52">
        <f ca="1"/>
        <v>4.1595795925978686E-17</v>
      </c>
      <c r="BN52">
        <f ca="1"/>
        <v>5.82388752626179E-17</v>
      </c>
      <c r="BO52">
        <f ca="1"/>
        <v>8.1021537763254041E-17</v>
      </c>
      <c r="BP52">
        <f ca="1"/>
        <v>1.1202081123482473E-16</v>
      </c>
      <c r="BQ52">
        <f ca="1"/>
        <v>1.5395383668177827E-16</v>
      </c>
      <c r="BR52">
        <f ca="1"/>
        <v>2.1035606752377245E-16</v>
      </c>
      <c r="BS52">
        <f ca="1"/>
        <v>2.8580378430703706E-16</v>
      </c>
      <c r="BT52">
        <f ca="1"/>
        <v>3.8619062035992849E-16</v>
      </c>
      <c r="BU52">
        <f ca="1"/>
        <v>5.1906961876944605E-16</v>
      </c>
      <c r="BV52">
        <f ca="1"/>
        <v>6.9407445110637007E-16</v>
      </c>
      <c r="BW52">
        <f ca="1"/>
        <v>9.2343585808159621E-16</v>
      </c>
      <c r="BX52">
        <f ca="1"/>
        <v>1.2226121590999919E-15</v>
      </c>
      <c r="BY52">
        <f ca="1"/>
        <v>1.6110558616006532E-15</v>
      </c>
      <c r="BZ52">
        <f ca="1"/>
        <v>2.1131420250480526E-15</v>
      </c>
      <c r="CA52">
        <f ca="1"/>
        <v>2.7592881441824437E-15</v>
      </c>
      <c r="CB52">
        <f ca="1"/>
        <v>3.5872999601387304E-15</v>
      </c>
      <c r="CC52">
        <f ca="1"/>
        <v>4.6439828375101819E-15</v>
      </c>
      <c r="CD52">
        <f ca="1"/>
        <v>5.9870642142171147E-15</v>
      </c>
      <c r="CE52">
        <f ca="1"/>
        <v>7.6874791955247252E-15</v>
      </c>
      <c r="CF52">
        <f ca="1"/>
        <v>9.8320786825198951E-15</v>
      </c>
      <c r="CG52">
        <f ca="1"/>
        <v>1.2526827559817662E-14</v>
      </c>
      <c r="CH52">
        <f ca="1"/>
        <v>1.5900569480276122E-14</v>
      </c>
      <c r="CI52">
        <f ca="1"/>
        <v>2.0109444740920554E-14</v>
      </c>
      <c r="CJ52">
        <f ca="1"/>
        <v>2.5342058710542698E-14</v>
      </c>
      <c r="CK52">
        <f ca="1"/>
        <v>3.1825510313261066E-14</v>
      </c>
      <c r="CL52">
        <f ca="1"/>
        <v>3.9832403262388651E-14</v>
      </c>
      <c r="CM52">
        <f ca="1"/>
        <v>4.9688977144583356E-14</v>
      </c>
      <c r="CN52">
        <f ca="1"/>
        <v>6.1784511145063889E-14</v>
      </c>
      <c r="CO52">
        <f ca="1"/>
        <v>7.6582170250174779E-14</v>
      </c>
      <c r="CP52">
        <f ca="1"/>
        <v>9.4631482232792898E-14</v>
      </c>
      <c r="CQ52">
        <f ca="1"/>
        <v>1.1658265368708625E-13</v>
      </c>
      <c r="CR52">
        <f ca="1"/>
        <v>1.4320295489871005E-13</v>
      </c>
      <c r="CS52">
        <f ca="1"/>
        <v>1.7539542647960556E-13</v>
      </c>
      <c r="CT52">
        <f ca="1"/>
        <v>2.142201855258486E-13</v>
      </c>
      <c r="CU52">
        <f ca="1"/>
        <v>2.6091863563244659E-13</v>
      </c>
      <c r="CV52">
        <f ca="1"/>
        <v>3.1694091347739607E-13</v>
      </c>
      <c r="CW52">
        <f ca="1"/>
        <v>3.839769349218049E-13</v>
      </c>
      <c r="CX52">
        <f ca="1"/>
        <v>4.6399143571247274E-13</v>
      </c>
      <c r="CY52">
        <f ca="1"/>
        <v>5.5926343596241306E-13</v>
      </c>
      <c r="CZ52">
        <f ca="1"/>
        <v>6.7243059366279751E-13</v>
      </c>
      <c r="DA52">
        <f ca="1"/>
        <v>8.0653895058061164E-13</v>
      </c>
      <c r="DB52">
        <f ca="1"/>
        <v>9.6509861404796129E-13</v>
      </c>
      <c r="DC52">
        <f ca="1"/>
        <v>1.1521459603731896E-12</v>
      </c>
      <c r="DD52">
        <f ca="1"/>
        <v>1.3723129899158124E-12</v>
      </c>
      <c r="DE52">
        <f ca="1"/>
        <v>1.6309045102747681E-12</v>
      </c>
      <c r="DF52">
        <f ca="1"/>
        <v>1.9339838725432813E-12</v>
      </c>
      <c r="DG52">
        <f ca="1"/>
        <v>2.2884680361767674E-12</v>
      </c>
      <c r="DH52" s="2">
        <f ca="1"/>
        <v>2.7022327906877003E-12</v>
      </c>
    </row>
    <row r="53" spans="10:112" x14ac:dyDescent="0.25">
      <c r="J53">
        <v>43</v>
      </c>
      <c r="K53">
        <f t="shared" si="8"/>
        <v>30.959999999999983</v>
      </c>
      <c r="L53">
        <f t="shared" ca="1" si="7"/>
        <v>0</v>
      </c>
      <c r="M53">
        <f ca="1"/>
        <v>1.1966226720770935E-37</v>
      </c>
      <c r="N53">
        <f ca="1"/>
        <v>3.3486490455886818E-36</v>
      </c>
      <c r="O53">
        <f ca="1"/>
        <v>4.8339187596728135E-35</v>
      </c>
      <c r="P53">
        <f ca="1"/>
        <v>4.7949623031867064E-34</v>
      </c>
      <c r="Q53">
        <f ca="1"/>
        <v>3.6736936752202365E-33</v>
      </c>
      <c r="R53">
        <f ca="1"/>
        <v>2.3169983312619529E-32</v>
      </c>
      <c r="S53">
        <f ca="1"/>
        <v>1.2521206267385371E-31</v>
      </c>
      <c r="T53">
        <f ca="1"/>
        <v>5.959097580721051E-31</v>
      </c>
      <c r="U53">
        <f ca="1"/>
        <v>2.5478965663290579E-30</v>
      </c>
      <c r="V53">
        <f ca="1"/>
        <v>9.9358030580943295E-30</v>
      </c>
      <c r="W53">
        <f ca="1"/>
        <v>3.5757461231053439E-29</v>
      </c>
      <c r="X53">
        <f ca="1"/>
        <v>1.1988874176405566E-28</v>
      </c>
      <c r="Y53">
        <f ca="1"/>
        <v>3.7739413234019817E-28</v>
      </c>
      <c r="Z53">
        <f ca="1"/>
        <v>1.1225548028537825E-27</v>
      </c>
      <c r="AA53">
        <f ca="1"/>
        <v>3.172252992832903E-27</v>
      </c>
      <c r="AB53" s="11">
        <f ca="1"/>
        <v>8.5562216854976915E-27</v>
      </c>
      <c r="AC53">
        <f ca="1"/>
        <v>2.2114572977734059E-26</v>
      </c>
      <c r="AD53">
        <f ca="1"/>
        <v>5.4961643124012025E-26</v>
      </c>
      <c r="AE53">
        <f ca="1"/>
        <v>1.3174722250125343E-25</v>
      </c>
      <c r="AF53">
        <f ca="1"/>
        <v>3.0541093702287357E-25</v>
      </c>
      <c r="AG53">
        <f ca="1"/>
        <v>6.8630820513750722E-25</v>
      </c>
      <c r="AH53">
        <f ca="1"/>
        <v>1.4981819660466305E-24</v>
      </c>
      <c r="AI53">
        <f ca="1"/>
        <v>3.1830625483940039E-24</v>
      </c>
      <c r="AJ53">
        <f ca="1"/>
        <v>6.5933147563843437E-24</v>
      </c>
      <c r="AK53">
        <f ca="1"/>
        <v>1.3335597146344808E-23</v>
      </c>
      <c r="AL53">
        <f ca="1"/>
        <v>2.6374328152909642E-23</v>
      </c>
      <c r="AM53">
        <f ca="1"/>
        <v>5.1070105780525692E-23</v>
      </c>
      <c r="AN53">
        <f ca="1"/>
        <v>9.6934188023191945E-23</v>
      </c>
      <c r="AO53">
        <f ca="1"/>
        <v>1.8054202902506657E-22</v>
      </c>
      <c r="AP53">
        <f ca="1"/>
        <v>3.3029312715493886E-22</v>
      </c>
      <c r="AQ53">
        <f ca="1"/>
        <v>5.9406767614909282E-22</v>
      </c>
      <c r="AR53">
        <f ca="1"/>
        <v>1.051363281818087E-21</v>
      </c>
      <c r="AS53">
        <f ca="1"/>
        <v>1.8322662935010089E-21</v>
      </c>
      <c r="AT53">
        <f ca="1"/>
        <v>3.1467150873584324E-21</v>
      </c>
      <c r="AU53">
        <f ca="1"/>
        <v>5.329070857465741E-21</v>
      </c>
      <c r="AV53">
        <f ca="1"/>
        <v>8.9051885087767567E-21</v>
      </c>
      <c r="AW53">
        <f ca="1"/>
        <v>1.4692189292529551E-20</v>
      </c>
      <c r="AX53">
        <f ca="1"/>
        <v>2.3945253305977958E-20</v>
      </c>
      <c r="AY53">
        <f ca="1"/>
        <v>3.8571326367785573E-20</v>
      </c>
      <c r="AZ53">
        <f ca="1"/>
        <v>6.1437119069002291E-20</v>
      </c>
      <c r="BA53">
        <f ca="1"/>
        <v>9.6808727918893641E-20</v>
      </c>
      <c r="BB53">
        <f ca="1"/>
        <v>1.5097332999098285E-19</v>
      </c>
      <c r="BC53">
        <f ca="1"/>
        <v>2.3311055965111761E-19</v>
      </c>
      <c r="BD53">
        <f ca="1"/>
        <v>3.5650343189227272E-19</v>
      </c>
      <c r="BE53">
        <f ca="1"/>
        <v>5.402073263218513E-19</v>
      </c>
      <c r="BF53">
        <f ca="1"/>
        <v>8.1133215469862916E-19</v>
      </c>
      <c r="BG53">
        <f ca="1"/>
        <v>1.2081392833787175E-18</v>
      </c>
      <c r="BH53">
        <f ca="1"/>
        <v>1.7842133129932968E-18</v>
      </c>
      <c r="BI53">
        <f ca="1"/>
        <v>2.6140420892720845E-18</v>
      </c>
      <c r="BJ53" s="2">
        <f ca="1"/>
        <v>3.8004294616646838E-18</v>
      </c>
      <c r="BK53">
        <f ca="1"/>
        <v>5.4842779848043281E-18</v>
      </c>
      <c r="BL53">
        <f ca="1"/>
        <v>7.8574172362644409E-18</v>
      </c>
      <c r="BM53">
        <f ca="1"/>
        <v>1.1179322636564351E-17</v>
      </c>
      <c r="BN53">
        <f ca="1"/>
        <v>1.5798775281338004E-17</v>
      </c>
      <c r="BO53">
        <f ca="1"/>
        <v>2.2181761828363875E-17</v>
      </c>
      <c r="BP53">
        <f ca="1"/>
        <v>3.0947212320607969E-17</v>
      </c>
      <c r="BQ53">
        <f ca="1"/>
        <v>4.2912531348360229E-17</v>
      </c>
      <c r="BR53">
        <f ca="1"/>
        <v>5.9151303600541202E-17</v>
      </c>
      <c r="BS53">
        <f ca="1"/>
        <v>8.1066059216042726E-17</v>
      </c>
      <c r="BT53">
        <f ca="1"/>
        <v>1.1047957923935555E-16</v>
      </c>
      <c r="BU53">
        <f ca="1"/>
        <v>1.4974892004123355E-16</v>
      </c>
      <c r="BV53">
        <f ca="1"/>
        <v>2.0190715230616576E-16</v>
      </c>
      <c r="BW53">
        <f ca="1"/>
        <v>2.7083876110201685E-16</v>
      </c>
      <c r="BX53">
        <f ca="1"/>
        <v>3.6149575615911408E-16</v>
      </c>
      <c r="BY53">
        <f ca="1"/>
        <v>4.801628149250581E-16</v>
      </c>
      <c r="BZ53">
        <f ca="1"/>
        <v>6.3478124601762712E-16</v>
      </c>
      <c r="CA53">
        <f ca="1"/>
        <v>8.3534323987267626E-16</v>
      </c>
      <c r="CB53">
        <f ca="1"/>
        <v>1.0943697909302639E-15</v>
      </c>
      <c r="CC53">
        <f ca="1"/>
        <v>1.4274878576558569E-15</v>
      </c>
      <c r="CD53">
        <f ca="1"/>
        <v>1.8541248008904794E-15</v>
      </c>
      <c r="CE53">
        <f ca="1"/>
        <v>2.39834093710656E-15</v>
      </c>
      <c r="CF53">
        <f ca="1"/>
        <v>3.0898241925558192E-15</v>
      </c>
      <c r="CG53">
        <f ca="1"/>
        <v>3.9650743802486059E-15</v>
      </c>
      <c r="CH53">
        <f ca="1"/>
        <v>5.0688085791552206E-15</v>
      </c>
      <c r="CI53">
        <f ca="1"/>
        <v>6.4556235106076066E-15</v>
      </c>
      <c r="CJ53">
        <f ca="1"/>
        <v>8.1919557188561666E-15</v>
      </c>
      <c r="CK53">
        <f ca="1"/>
        <v>1.0358385810879248E-14</v>
      </c>
      <c r="CL53">
        <f ca="1"/>
        <v>1.3052339036050317E-14</v>
      </c>
      <c r="CM53">
        <f ca="1"/>
        <v>1.639124113163763E-14</v>
      </c>
      <c r="CN53">
        <f ca="1"/>
        <v>2.0516195668999032E-14</v>
      </c>
      <c r="CO53">
        <f ca="1"/>
        <v>2.5596257152399774E-14</v>
      </c>
      <c r="CP53">
        <f ca="1"/>
        <v>3.1833382893110949E-14</v>
      </c>
      <c r="CQ53">
        <f ca="1"/>
        <v>3.9468156251967953E-14</v>
      </c>
      <c r="CR53">
        <f ca="1"/>
        <v>4.8786384260443287E-14</v>
      </c>
      <c r="CS53">
        <f ca="1"/>
        <v>6.0126683940292616E-14</v>
      </c>
      <c r="CT53">
        <f ca="1"/>
        <v>7.3889183891723915E-14</v>
      </c>
      <c r="CU53">
        <f ca="1"/>
        <v>9.0545480956310386E-14</v>
      </c>
      <c r="CV53">
        <f ca="1"/>
        <v>1.1065000602948973E-13</v>
      </c>
      <c r="CW53">
        <f ca="1"/>
        <v>1.3485296844364815E-13</v>
      </c>
      <c r="CX53">
        <f ca="1"/>
        <v>1.6391506481059818E-13</v>
      </c>
      <c r="CY53">
        <f ca="1"/>
        <v>1.9872415584449951E-13</v>
      </c>
      <c r="CZ53">
        <f ca="1"/>
        <v>2.4031413352408699E-13</v>
      </c>
      <c r="DA53">
        <f ca="1"/>
        <v>2.8988622103568151E-13</v>
      </c>
      <c r="DB53">
        <f ca="1"/>
        <v>3.4883296930288021E-13</v>
      </c>
      <c r="DC53">
        <f ca="1"/>
        <v>4.1876523658956608E-13</v>
      </c>
      <c r="DD53">
        <f ca="1"/>
        <v>5.0154246169165119E-13</v>
      </c>
      <c r="DE53">
        <f ca="1"/>
        <v>5.9930656663843997E-13</v>
      </c>
      <c r="DF53">
        <f ca="1"/>
        <v>7.14519851631941E-13</v>
      </c>
      <c r="DG53">
        <f ca="1"/>
        <v>8.5000727318356426E-13</v>
      </c>
      <c r="DH53" s="2">
        <f ca="1"/>
        <v>1.0090035260802058E-12</v>
      </c>
    </row>
    <row r="54" spans="10:112" x14ac:dyDescent="0.25">
      <c r="J54">
        <v>44</v>
      </c>
      <c r="K54">
        <f t="shared" si="8"/>
        <v>31.679999999999982</v>
      </c>
      <c r="L54">
        <f t="shared" ca="1" si="7"/>
        <v>0</v>
      </c>
      <c r="M54">
        <f ca="1"/>
        <v>1.426324532450236E-38</v>
      </c>
      <c r="N54">
        <f ca="1"/>
        <v>4.1039831099908077E-37</v>
      </c>
      <c r="O54">
        <f ca="1"/>
        <v>6.0857495711850394E-36</v>
      </c>
      <c r="P54">
        <f ca="1"/>
        <v>6.19592050762816E-35</v>
      </c>
      <c r="Q54">
        <f ca="1"/>
        <v>4.8683048383674073E-34</v>
      </c>
      <c r="R54">
        <f ca="1"/>
        <v>3.146461518826185E-33</v>
      </c>
      <c r="S54">
        <f ca="1"/>
        <v>1.7412066427895966E-32</v>
      </c>
      <c r="T54">
        <f ca="1"/>
        <v>8.4799661581112687E-32</v>
      </c>
      <c r="U54">
        <f ca="1"/>
        <v>3.7078499207954393E-31</v>
      </c>
      <c r="V54">
        <f ca="1"/>
        <v>1.4777514936119609E-30</v>
      </c>
      <c r="W54">
        <f ca="1"/>
        <v>5.4320981212308639E-30</v>
      </c>
      <c r="X54">
        <f ca="1"/>
        <v>1.8592525926216217E-29</v>
      </c>
      <c r="Y54">
        <f ca="1"/>
        <v>5.9714812972026684E-29</v>
      </c>
      <c r="Z54">
        <f ca="1"/>
        <v>1.8113394496544474E-28</v>
      </c>
      <c r="AA54">
        <f ca="1"/>
        <v>5.2173952735278658E-28</v>
      </c>
      <c r="AB54" s="11">
        <f ca="1"/>
        <v>1.4337025825391362E-27</v>
      </c>
      <c r="AC54">
        <f ca="1"/>
        <v>3.7735736026827381E-27</v>
      </c>
      <c r="AD54">
        <f ca="1"/>
        <v>9.5465271635800607E-27</v>
      </c>
      <c r="AE54">
        <f ca="1"/>
        <v>2.328415187606256E-26</v>
      </c>
      <c r="AF54">
        <f ca="1"/>
        <v>5.4899167113353111E-26</v>
      </c>
      <c r="AG54">
        <f ca="1"/>
        <v>1.2542909108162472E-25</v>
      </c>
      <c r="AH54">
        <f ca="1"/>
        <v>2.7828103518639042E-25</v>
      </c>
      <c r="AI54">
        <f ca="1"/>
        <v>6.0069251199328009E-25</v>
      </c>
      <c r="AJ54">
        <f ca="1"/>
        <v>1.2637249362843654E-24</v>
      </c>
      <c r="AK54">
        <f ca="1"/>
        <v>2.5951470403092403E-24</v>
      </c>
      <c r="AL54">
        <f ca="1"/>
        <v>5.2094969595024728E-24</v>
      </c>
      <c r="AM54">
        <f ca="1"/>
        <v>1.0235638788587429E-23</v>
      </c>
      <c r="AN54">
        <f ca="1"/>
        <v>1.970754234695177E-23</v>
      </c>
      <c r="AO54">
        <f ca="1"/>
        <v>3.7223647138553655E-23</v>
      </c>
      <c r="AP54">
        <f ca="1"/>
        <v>6.9041016814815835E-23</v>
      </c>
      <c r="AQ54">
        <f ca="1"/>
        <v>1.2586252507293085E-22</v>
      </c>
      <c r="AR54">
        <f ca="1"/>
        <v>2.2571257689426071E-22</v>
      </c>
      <c r="AS54">
        <f ca="1"/>
        <v>3.9849886418822395E-22</v>
      </c>
      <c r="AT54">
        <f ca="1"/>
        <v>6.9315114840398019E-22</v>
      </c>
      <c r="AU54">
        <f ca="1"/>
        <v>1.1886493612283527E-21</v>
      </c>
      <c r="AV54">
        <f ca="1"/>
        <v>2.01085112132902E-21</v>
      </c>
      <c r="AW54">
        <f ca="1"/>
        <v>3.3578677223315161E-21</v>
      </c>
      <c r="AX54">
        <f ca="1"/>
        <v>5.5379026852030011E-21</v>
      </c>
      <c r="AY54">
        <f ca="1"/>
        <v>9.0250685938205375E-21</v>
      </c>
      <c r="AZ54">
        <f ca="1"/>
        <v>1.454087859847487E-20</v>
      </c>
      <c r="BA54">
        <f ca="1"/>
        <v>2.3172050679011007E-20</v>
      </c>
      <c r="BB54">
        <f ca="1"/>
        <v>3.653919604916948E-20</v>
      </c>
      <c r="BC54">
        <f ca="1"/>
        <v>5.7036177588847095E-20</v>
      </c>
      <c r="BD54">
        <f ca="1"/>
        <v>8.8166780905858437E-20</v>
      </c>
      <c r="BE54">
        <f ca="1"/>
        <v>1.3501428607027437E-19</v>
      </c>
      <c r="BF54">
        <f ca="1"/>
        <v>2.048911104838986E-19</v>
      </c>
      <c r="BG54">
        <f ca="1"/>
        <v>3.0823058114894989E-19</v>
      </c>
      <c r="BH54">
        <f ca="1"/>
        <v>4.5980189710790651E-19</v>
      </c>
      <c r="BI54">
        <f ca="1"/>
        <v>6.8035343352940996E-19</v>
      </c>
      <c r="BJ54" s="2">
        <f ca="1"/>
        <v>9.9881988129266598E-19</v>
      </c>
      <c r="BK54">
        <f ca="1"/>
        <v>1.4552666919355302E-18</v>
      </c>
      <c r="BL54">
        <f ca="1"/>
        <v>2.1047925391261142E-18</v>
      </c>
      <c r="BM54">
        <f ca="1"/>
        <v>3.0226689296640345E-18</v>
      </c>
      <c r="BN54">
        <f ca="1"/>
        <v>4.3110679349555668E-18</v>
      </c>
      <c r="BO54">
        <f ca="1"/>
        <v>6.1078168630425227E-18</v>
      </c>
      <c r="BP54">
        <f ca="1"/>
        <v>8.597725548101155E-18</v>
      </c>
      <c r="BQ54">
        <f ca="1"/>
        <v>1.2027161240980042E-17</v>
      </c>
      <c r="BR54">
        <f ca="1"/>
        <v>1.6722701774928191E-17</v>
      </c>
      <c r="BS54">
        <f ca="1"/>
        <v>2.3114884229587316E-17</v>
      </c>
      <c r="BT54">
        <f ca="1"/>
        <v>3.1768288788193554E-17</v>
      </c>
      <c r="BU54">
        <f ca="1"/>
        <v>4.3419461583693608E-17</v>
      </c>
      <c r="BV54">
        <f ca="1"/>
        <v>5.9024492458351904E-17</v>
      </c>
      <c r="BW54">
        <f ca="1"/>
        <v>7.9818430863220655E-17</v>
      </c>
      <c r="BX54">
        <f ca="1"/>
        <v>1.0738915354110511E-16</v>
      </c>
      <c r="BY54">
        <f ca="1"/>
        <v>1.4376879996107155E-16</v>
      </c>
      <c r="BZ54">
        <f ca="1"/>
        <v>1.9154647539507056E-16</v>
      </c>
      <c r="CA54">
        <f ca="1"/>
        <v>2.5400659768624807E-16</v>
      </c>
      <c r="CB54">
        <f ca="1"/>
        <v>3.3529804378535231E-16</v>
      </c>
      <c r="CC54">
        <f ca="1"/>
        <v>4.4064014869293057E-16</v>
      </c>
      <c r="CD54">
        <f ca="1"/>
        <v>5.7657263628095188E-16</v>
      </c>
      <c r="CE54">
        <f ca="1"/>
        <v>7.5125773342551175E-16</v>
      </c>
      <c r="CF54">
        <f ca="1"/>
        <v>9.7484405194532896E-16</v>
      </c>
      <c r="CG54">
        <f ca="1"/>
        <v>1.2599033341495275E-15</v>
      </c>
      <c r="CH54">
        <f ca="1"/>
        <v>1.6219528656667239E-15</v>
      </c>
      <c r="CI54">
        <f ca="1"/>
        <v>2.0800782831512129E-15</v>
      </c>
      <c r="CJ54">
        <f ca="1"/>
        <v>2.6576736651183108E-15</v>
      </c>
      <c r="CK54">
        <f ca="1"/>
        <v>3.3833182134004077E-15</v>
      </c>
      <c r="CL54">
        <f ca="1"/>
        <v>4.2918115335450442E-15</v>
      </c>
      <c r="CM54">
        <f ca="1"/>
        <v>5.4253925290328714E-15</v>
      </c>
      <c r="CN54">
        <f ca="1"/>
        <v>6.8351702617063552E-15</v>
      </c>
      <c r="CO54">
        <f ca="1"/>
        <v>8.5827988255455146E-15</v>
      </c>
      <c r="CP54">
        <f ca="1"/>
        <v>1.0742432360170395E-14</v>
      </c>
      <c r="CQ54">
        <f ca="1"/>
        <v>1.3403000822378645E-14</v>
      </c>
      <c r="CR54">
        <f ca="1"/>
        <v>1.6670852067672011E-14</v>
      </c>
      <c r="CS54">
        <f ca="1"/>
        <v>2.067281119887422E-14</v>
      </c>
      <c r="CT54">
        <f ca="1"/>
        <v>2.5559714046038088E-14</v>
      </c>
      <c r="CU54">
        <f ca="1"/>
        <v>3.1510478081871612E-14</v>
      </c>
      <c r="CV54">
        <f ca="1"/>
        <v>3.8736781081300831E-14</v>
      </c>
      <c r="CW54">
        <f ca="1"/>
        <v>4.7488425434248845E-14</v>
      </c>
      <c r="CX54">
        <f ca="1"/>
        <v>5.8059474249127601E-14</v>
      </c>
      <c r="CY54">
        <f ca="1"/>
        <v>7.0795254272808392E-14</v>
      </c>
      <c r="CZ54">
        <f ca="1"/>
        <v>8.610033023271919E-14</v>
      </c>
      <c r="DA54">
        <f ca="1"/>
        <v>1.0444756550967421E-13</v>
      </c>
      <c r="DB54">
        <f ca="1"/>
        <v>1.2638839510707134E-13</v>
      </c>
      <c r="DC54">
        <f ca="1"/>
        <v>1.5256444872355641E-13</v>
      </c>
      <c r="DD54">
        <f ca="1"/>
        <v>1.837206743916978E-13</v>
      </c>
      <c r="DE54">
        <f ca="1"/>
        <v>2.2072012664319205E-13</v>
      </c>
      <c r="DF54">
        <f ca="1"/>
        <v>2.645605975290103E-13</v>
      </c>
      <c r="DG54">
        <f ca="1"/>
        <v>3.1639328408670954E-13</v>
      </c>
      <c r="DH54" s="2">
        <f ca="1"/>
        <v>3.7754370203134625E-13</v>
      </c>
    </row>
    <row r="55" spans="10:112" x14ac:dyDescent="0.25">
      <c r="J55">
        <v>45</v>
      </c>
      <c r="K55">
        <f t="shared" si="8"/>
        <v>32.399999999999984</v>
      </c>
      <c r="L55">
        <f t="shared" ca="1" si="7"/>
        <v>0</v>
      </c>
      <c r="M55">
        <f ca="1"/>
        <v>1.7425917457401995E-39</v>
      </c>
      <c r="N55">
        <f ca="1"/>
        <v>5.1506457828728039E-38</v>
      </c>
      <c r="O55">
        <f ca="1"/>
        <v>7.83927944702998E-37</v>
      </c>
      <c r="P55">
        <f ca="1"/>
        <v>8.1850653238252634E-36</v>
      </c>
      <c r="Q55">
        <f ca="1"/>
        <v>6.5904646748216547E-35</v>
      </c>
      <c r="R55">
        <f ca="1"/>
        <v>4.3618250066585236E-34</v>
      </c>
      <c r="S55">
        <f ca="1"/>
        <v>2.4700498875377755E-33</v>
      </c>
      <c r="T55">
        <f ca="1"/>
        <v>1.2302019177214505E-32</v>
      </c>
      <c r="U55">
        <f ca="1"/>
        <v>5.4974674381178705E-32</v>
      </c>
      <c r="V55">
        <f ca="1"/>
        <v>2.237920225932406E-31</v>
      </c>
      <c r="W55">
        <f ca="1"/>
        <v>8.3978876954522276E-31</v>
      </c>
      <c r="X55">
        <f ca="1"/>
        <v>2.9327024982245185E-30</v>
      </c>
      <c r="Y55">
        <f ca="1"/>
        <v>9.6054405201594919E-30</v>
      </c>
      <c r="Z55">
        <f ca="1"/>
        <v>2.9698119002820586E-29</v>
      </c>
      <c r="AA55">
        <f ca="1"/>
        <v>8.7151371616719291E-29</v>
      </c>
      <c r="AB55" s="11">
        <f ca="1"/>
        <v>2.4388049875733459E-28</v>
      </c>
      <c r="AC55">
        <f ca="1"/>
        <v>6.5340519075198323E-28</v>
      </c>
      <c r="AD55">
        <f ca="1"/>
        <v>1.6819332129521778E-27</v>
      </c>
      <c r="AE55">
        <f ca="1"/>
        <v>4.1724036669026505E-27</v>
      </c>
      <c r="AF55">
        <f ca="1"/>
        <v>1.0002070873204042E-26</v>
      </c>
      <c r="AG55">
        <f ca="1"/>
        <v>2.3225377832572337E-26</v>
      </c>
      <c r="AH55">
        <f ca="1"/>
        <v>5.2352390756711174E-26</v>
      </c>
      <c r="AI55">
        <f ca="1"/>
        <v>1.1477498373683125E-25</v>
      </c>
      <c r="AJ55">
        <f ca="1"/>
        <v>2.4515951874179636E-25</v>
      </c>
      <c r="AK55">
        <f ca="1"/>
        <v>5.1100305647838141E-25</v>
      </c>
      <c r="AL55">
        <f ca="1"/>
        <v>1.0408582374920101E-24</v>
      </c>
      <c r="AM55">
        <f ca="1"/>
        <v>2.0745242402094077E-24</v>
      </c>
      <c r="AN55">
        <f ca="1"/>
        <v>4.0506211491585673E-24</v>
      </c>
      <c r="AO55">
        <f ca="1"/>
        <v>7.7566753393001544E-24</v>
      </c>
      <c r="AP55">
        <f ca="1"/>
        <v>1.4582005361958957E-23</v>
      </c>
      <c r="AQ55">
        <f ca="1"/>
        <v>2.6937015081567191E-23</v>
      </c>
      <c r="AR55">
        <f ca="1"/>
        <v>4.8937847039130927E-23</v>
      </c>
      <c r="AS55">
        <f ca="1"/>
        <v>8.7508201074527264E-23</v>
      </c>
      <c r="AT55">
        <f ca="1"/>
        <v>1.541281284268425E-22</v>
      </c>
      <c r="AU55">
        <f ca="1"/>
        <v>2.6757332096224876E-22</v>
      </c>
      <c r="AV55">
        <f ca="1"/>
        <v>4.5815222152968483E-22</v>
      </c>
      <c r="AW55">
        <f ca="1"/>
        <v>7.7418160523740131E-22</v>
      </c>
      <c r="AX55">
        <f ca="1"/>
        <v>1.2917700563276776E-21</v>
      </c>
      <c r="AY55">
        <f ca="1"/>
        <v>2.1294372794083244E-21</v>
      </c>
      <c r="AZ55">
        <f ca="1"/>
        <v>3.4697303407111348E-21</v>
      </c>
      <c r="BA55">
        <f ca="1"/>
        <v>5.5908640050624205E-21</v>
      </c>
      <c r="BB55">
        <f ca="1"/>
        <v>8.9125862720967456E-21</v>
      </c>
      <c r="BC55">
        <f ca="1"/>
        <v>1.4062047627207996E-20</v>
      </c>
      <c r="BD55">
        <f ca="1"/>
        <v>2.1967554370916575E-20</v>
      </c>
      <c r="BE55">
        <f ca="1"/>
        <v>3.3990864526341842E-20</v>
      </c>
      <c r="BF55">
        <f ca="1"/>
        <v>5.2112328448067721E-20</v>
      </c>
      <c r="BG55">
        <f ca="1"/>
        <v>7.9187919395936575E-20</v>
      </c>
      <c r="BH55">
        <f ca="1"/>
        <v>1.193033294540467E-19</v>
      </c>
      <c r="BI55">
        <f ca="1"/>
        <v>1.7825817397738579E-19</v>
      </c>
      <c r="BJ55" s="2">
        <f ca="1"/>
        <v>2.6422337832223778E-19</v>
      </c>
      <c r="BK55">
        <f ca="1"/>
        <v>3.8862752595053672E-19</v>
      </c>
      <c r="BL55">
        <f ca="1"/>
        <v>5.6734393998646837E-19</v>
      </c>
      <c r="BM55">
        <f ca="1"/>
        <v>8.2227028029306951E-19</v>
      </c>
      <c r="BN55">
        <f ca="1"/>
        <v>1.1834173280792605E-18</v>
      </c>
      <c r="BO55">
        <f ca="1"/>
        <v>1.6916544152954038E-18</v>
      </c>
      <c r="BP55">
        <f ca="1"/>
        <v>2.4022968248422878E-18</v>
      </c>
      <c r="BQ55">
        <f ca="1"/>
        <v>3.3897668231146785E-18</v>
      </c>
      <c r="BR55">
        <f ca="1"/>
        <v>4.7536163906181835E-18</v>
      </c>
      <c r="BS55">
        <f ca="1"/>
        <v>6.6262680355053761E-18</v>
      </c>
      <c r="BT55">
        <f ca="1"/>
        <v>9.182912426152176E-18</v>
      </c>
      <c r="BU55">
        <f ca="1"/>
        <v>1.265410037910317E-17</v>
      </c>
      <c r="BV55">
        <f ca="1"/>
        <v>1.7341684733798512E-17</v>
      </c>
      <c r="BW55">
        <f ca="1"/>
        <v>2.363890794143155E-17</v>
      </c>
      <c r="BX55">
        <f ca="1"/>
        <v>3.2055597289912451E-17</v>
      </c>
      <c r="BY55">
        <f ca="1"/>
        <v>4.3249625502515065E-17</v>
      </c>
      <c r="BZ55">
        <f ca="1"/>
        <v>5.8066024364199669E-17</v>
      </c>
      <c r="CA55">
        <f ca="1"/>
        <v>7.7585407917564534E-17</v>
      </c>
      <c r="CB55">
        <f ca="1"/>
        <v>1.0318367502479301E-16</v>
      </c>
      <c r="CC55">
        <f ca="1"/>
        <v>1.3660532466481297E-16</v>
      </c>
      <c r="CD55">
        <f ca="1"/>
        <v>1.8005313776738563E-16</v>
      </c>
      <c r="CE55">
        <f ca="1"/>
        <v>2.3629746383950364E-16</v>
      </c>
      <c r="CF55">
        <f ca="1"/>
        <v>3.0880890692566832E-16</v>
      </c>
      <c r="CG55">
        <f ca="1"/>
        <v>4.0191884205124133E-16</v>
      </c>
      <c r="CH55">
        <f ca="1"/>
        <v>5.2101291941895398E-16</v>
      </c>
      <c r="CI55">
        <f ca="1"/>
        <v>6.7276353918022439E-16</v>
      </c>
      <c r="CJ55">
        <f ca="1"/>
        <v>8.6540821524773705E-16</v>
      </c>
      <c r="CK55">
        <f ca="1"/>
        <v>1.1090818037774775E-15</v>
      </c>
      <c r="CL55">
        <f ca="1"/>
        <v>1.4162117628240099E-15</v>
      </c>
      <c r="CM55">
        <f ca="1"/>
        <v>1.8019869472401177E-15</v>
      </c>
      <c r="CN55">
        <f ca="1"/>
        <v>2.2849119409128907E-15</v>
      </c>
      <c r="CO55">
        <f ca="1"/>
        <v>2.8874606014468096E-15</v>
      </c>
      <c r="CP55">
        <f ca="1"/>
        <v>3.6368443557389056E-15</v>
      </c>
      <c r="CQ55">
        <f ca="1"/>
        <v>4.5659128546217518E-15</v>
      </c>
      <c r="CR55">
        <f ca="1"/>
        <v>5.7142068876996682E-15</v>
      </c>
      <c r="CS55">
        <f ca="1"/>
        <v>7.1291859932124216E-15</v>
      </c>
      <c r="CT55">
        <f ca="1"/>
        <v>8.8676559904553811E-15</v>
      </c>
      <c r="CU55">
        <f ca="1"/>
        <v>1.0997424732840485E-14</v>
      </c>
      <c r="CV55">
        <f ca="1"/>
        <v>1.3599217747577223E-14</v>
      </c>
      <c r="CW55">
        <f ca="1"/>
        <v>1.6768889113219395E-14</v>
      </c>
      <c r="CX55">
        <f ca="1"/>
        <v>2.061996694948902E-14</v>
      </c>
      <c r="CY55">
        <f ca="1"/>
        <v>2.5286577275813281E-14</v>
      </c>
      <c r="CZ55">
        <f ca="1"/>
        <v>3.0926794757214889E-14</v>
      </c>
      <c r="DA55">
        <f ca="1"/>
        <v>3.7726474020186873E-14</v>
      </c>
      <c r="DB55">
        <f ca="1"/>
        <v>4.590362080876917E-14</v>
      </c>
      <c r="DC55">
        <f ca="1"/>
        <v>5.5713368284151115E-14</v>
      </c>
      <c r="DD55">
        <f ca="1"/>
        <v>6.7453630271696692E-14</v>
      </c>
      <c r="DE55">
        <f ca="1"/>
        <v>8.1471510249198672E-14</v>
      </c>
      <c r="DF55">
        <f ca="1"/>
        <v>9.8170552371104304E-14</v>
      </c>
      <c r="DG55">
        <f ca="1"/>
        <v>1.1801892885682467E-13</v>
      </c>
      <c r="DH55" s="2">
        <f ca="1"/>
        <v>1.4155866665805081E-13</v>
      </c>
    </row>
    <row r="56" spans="10:112" x14ac:dyDescent="0.25">
      <c r="J56">
        <v>46</v>
      </c>
      <c r="K56">
        <f t="shared" si="8"/>
        <v>33.119999999999983</v>
      </c>
      <c r="L56">
        <f t="shared" ca="1" si="7"/>
        <v>0</v>
      </c>
      <c r="M56">
        <f ca="1"/>
        <v>2.1806659532523758E-40</v>
      </c>
      <c r="N56">
        <f ca="1"/>
        <v>6.6154733306615988E-39</v>
      </c>
      <c r="O56">
        <f ca="1"/>
        <v>1.0325935616296462E-37</v>
      </c>
      <c r="P56">
        <f ca="1"/>
        <v>1.1048342846321542E-36</v>
      </c>
      <c r="Q56">
        <f ca="1"/>
        <v>9.1095792299239759E-36</v>
      </c>
      <c r="R56">
        <f ca="1"/>
        <v>6.1696402234342547E-35</v>
      </c>
      <c r="S56">
        <f ca="1"/>
        <v>3.5729249700958515E-34</v>
      </c>
      <c r="T56">
        <f ca="1"/>
        <v>1.8186640410056104E-33</v>
      </c>
      <c r="U56">
        <f ca="1"/>
        <v>8.3012035252572896E-33</v>
      </c>
      <c r="V56">
        <f ca="1"/>
        <v>3.4497042629945805E-32</v>
      </c>
      <c r="W56">
        <f ca="1"/>
        <v>1.3207908512866336E-31</v>
      </c>
      <c r="X56">
        <f ca="1"/>
        <v>4.703673022307361E-31</v>
      </c>
      <c r="Y56">
        <f ca="1"/>
        <v>1.5702896666471779E-30</v>
      </c>
      <c r="Z56">
        <f ca="1"/>
        <v>4.9463205152581856E-30</v>
      </c>
      <c r="AA56">
        <f ca="1"/>
        <v>1.4781702081633578E-29</v>
      </c>
      <c r="AB56" s="11">
        <f ca="1"/>
        <v>4.210545576983334E-29</v>
      </c>
      <c r="AC56">
        <f ca="1"/>
        <v>1.1478277788481926E-28</v>
      </c>
      <c r="AD56">
        <f ca="1"/>
        <v>3.0051397290639715E-28</v>
      </c>
      <c r="AE56">
        <f ca="1"/>
        <v>7.5794844208830052E-28</v>
      </c>
      <c r="AF56">
        <f ca="1"/>
        <v>1.8466419234215462E-27</v>
      </c>
      <c r="AG56">
        <f ca="1"/>
        <v>4.3565524813290904E-27</v>
      </c>
      <c r="AH56">
        <f ca="1"/>
        <v>9.9737325696747061E-27</v>
      </c>
      <c r="AI56">
        <f ca="1"/>
        <v>2.2200791907170362E-26</v>
      </c>
      <c r="AJ56">
        <f ca="1"/>
        <v>4.813201755901411E-26</v>
      </c>
      <c r="AK56">
        <f ca="1"/>
        <v>1.0179858417614065E-25</v>
      </c>
      <c r="AL56">
        <f ca="1"/>
        <v>2.1033723652472581E-25</v>
      </c>
      <c r="AM56">
        <f ca="1"/>
        <v>4.2513529574171569E-25</v>
      </c>
      <c r="AN56">
        <f ca="1"/>
        <v>8.4158149835089597E-25</v>
      </c>
      <c r="AO56">
        <f ca="1"/>
        <v>1.6334348362792148E-24</v>
      </c>
      <c r="AP56">
        <f ca="1"/>
        <v>3.1116056995862144E-24</v>
      </c>
      <c r="AQ56">
        <f ca="1"/>
        <v>5.8230548348696956E-24</v>
      </c>
      <c r="AR56">
        <f ca="1"/>
        <v>1.0714619457636479E-23</v>
      </c>
      <c r="AS56">
        <f ca="1"/>
        <v>1.94004018525667E-23</v>
      </c>
      <c r="AT56">
        <f ca="1"/>
        <v>3.4592075710738096E-23</v>
      </c>
      <c r="AU56">
        <f ca="1"/>
        <v>6.0782125412792889E-23</v>
      </c>
      <c r="AV56">
        <f ca="1"/>
        <v>1.0531485649926343E-22</v>
      </c>
      <c r="AW56">
        <f ca="1"/>
        <v>1.8004479149862183E-22</v>
      </c>
      <c r="AX56">
        <f ca="1"/>
        <v>3.038746479893546E-22</v>
      </c>
      <c r="AY56">
        <f ca="1"/>
        <v>5.0659603102298337E-22</v>
      </c>
      <c r="AZ56">
        <f ca="1"/>
        <v>8.3463928256054918E-22</v>
      </c>
      <c r="BA56">
        <f ca="1"/>
        <v>1.3595930886608272E-21</v>
      </c>
      <c r="BB56">
        <f ca="1"/>
        <v>2.1907035667884692E-21</v>
      </c>
      <c r="BC56">
        <f ca="1"/>
        <v>3.4930378539886689E-21</v>
      </c>
      <c r="BD56">
        <f ca="1"/>
        <v>5.5136387567215235E-21</v>
      </c>
      <c r="BE56">
        <f ca="1"/>
        <v>8.6188558222102336E-21</v>
      </c>
      <c r="BF56">
        <f ca="1"/>
        <v>1.334717871459287E-20</v>
      </c>
      <c r="BG56">
        <f ca="1"/>
        <v>2.0483401882554973E-20</v>
      </c>
      <c r="BH56">
        <f ca="1"/>
        <v>3.1161915877431027E-20</v>
      </c>
      <c r="BI56">
        <f ca="1"/>
        <v>4.7009474844904371E-20</v>
      </c>
      <c r="BJ56" s="2">
        <f ca="1"/>
        <v>7.0341084641877906E-20</v>
      </c>
      <c r="BK56">
        <f ca="1"/>
        <v>1.0442687843378518E-19</v>
      </c>
      <c r="BL56">
        <f ca="1"/>
        <v>1.5385322297596215E-19</v>
      </c>
      <c r="BM56">
        <f ca="1"/>
        <v>2.2500810211077842E-19</v>
      </c>
      <c r="BN56">
        <f ca="1"/>
        <v>3.2672938156881488E-19</v>
      </c>
      <c r="BO56">
        <f ca="1"/>
        <v>4.7116526094839285E-19</v>
      </c>
      <c r="BP56">
        <f ca="1"/>
        <v>6.7490952698944871E-19</v>
      </c>
      <c r="BQ56">
        <f ca="1"/>
        <v>9.6049068185230041E-19</v>
      </c>
      <c r="BR56">
        <f ca="1"/>
        <v>1.3583142700752471E-18</v>
      </c>
      <c r="BS56">
        <f ca="1"/>
        <v>1.9091825138222624E-18</v>
      </c>
      <c r="BT56">
        <f ca="1"/>
        <v>2.6675455536398695E-18</v>
      </c>
      <c r="BU56">
        <f ca="1"/>
        <v>3.7056751815405618E-18</v>
      </c>
      <c r="BV56">
        <f ca="1"/>
        <v>5.1189960953079674E-18</v>
      </c>
      <c r="BW56">
        <f ca="1"/>
        <v>7.0328627146635349E-18</v>
      </c>
      <c r="BX56">
        <f ca="1"/>
        <v>9.6111329826984951E-18</v>
      </c>
      <c r="BY56">
        <f ca="1"/>
        <v>1.3066966033618993E-17</v>
      </c>
      <c r="BZ56">
        <f ca="1"/>
        <v>1.7676360065886295E-17</v>
      </c>
      <c r="CA56">
        <f ca="1"/>
        <v>2.3795052385257685E-17</v>
      </c>
      <c r="CB56">
        <f ca="1"/>
        <v>3.1879527803966687E-17</v>
      </c>
      <c r="CC56">
        <f ca="1"/>
        <v>4.2513027112049211E-17</v>
      </c>
      <c r="CD56">
        <f ca="1"/>
        <v>5.6437617190350409E-17</v>
      </c>
      <c r="CE56">
        <f ca="1"/>
        <v>7.4593581853099733E-17</v>
      </c>
      <c r="CF56">
        <f ca="1"/>
        <v>9.8167621378821674E-17</v>
      </c>
      <c r="CG56">
        <f ca="1"/>
        <v>1.2865161296716541E-16</v>
      </c>
      <c r="CH56">
        <f ca="1"/>
        <v>1.6791398848972912E-16</v>
      </c>
      <c r="CI56">
        <f ca="1"/>
        <v>2.182861347371547E-16</v>
      </c>
      <c r="CJ56">
        <f ca="1"/>
        <v>2.8266662018206785E-16</v>
      </c>
      <c r="CK56">
        <f ca="1"/>
        <v>3.6464650680251094E-16</v>
      </c>
      <c r="CL56">
        <f ca="1"/>
        <v>4.6865952192987503E-16</v>
      </c>
      <c r="CM56">
        <f ca="1"/>
        <v>6.001614500622433E-16</v>
      </c>
      <c r="CN56">
        <f ca="1"/>
        <v>7.6584376527155447E-16</v>
      </c>
      <c r="CO56">
        <f ca="1"/>
        <v>9.7388726888480532E-16</v>
      </c>
      <c r="CP56">
        <f ca="1"/>
        <v>1.2342623326985569E-15</v>
      </c>
      <c r="CQ56">
        <f ca="1"/>
        <v>1.5590832837703006E-15</v>
      </c>
      <c r="CR56">
        <f ca="1"/>
        <v>1.9630255120159355E-15</v>
      </c>
      <c r="CS56">
        <f ca="1"/>
        <v>2.463815046143956E-15</v>
      </c>
      <c r="CT56">
        <f ca="1"/>
        <v>3.082801637103029E-15</v>
      </c>
      <c r="CU56">
        <f ca="1"/>
        <v>3.8456278219475703E-15</v>
      </c>
      <c r="CV56">
        <f ca="1"/>
        <v>4.7830080260704061E-15</v>
      </c>
      <c r="CW56">
        <f ca="1"/>
        <v>5.9316335098309391E-15</v>
      </c>
      <c r="CX56">
        <f ca="1"/>
        <v>7.3352208889048946E-15</v>
      </c>
      <c r="CY56">
        <f ca="1"/>
        <v>9.0457240688247028E-15</v>
      </c>
      <c r="CZ56">
        <f ca="1"/>
        <v>1.1124731746211832E-14</v>
      </c>
      <c r="DA56">
        <f ca="1"/>
        <v>1.3645075155554872E-14</v>
      </c>
      <c r="DB56">
        <f ca="1"/>
        <v>1.669267349484329E-14</v>
      </c>
      <c r="DC56">
        <f ca="1"/>
        <v>2.0368647460023912E-14</v>
      </c>
      <c r="DD56">
        <f ca="1"/>
        <v>2.479173457147409E-14</v>
      </c>
      <c r="DE56">
        <f ca="1"/>
        <v>3.010104350007617E-14</v>
      </c>
      <c r="DF56">
        <f ca="1"/>
        <v>3.6459188410800248E-14</v>
      </c>
      <c r="DG56">
        <f ca="1"/>
        <v>4.4055848452845066E-14</v>
      </c>
      <c r="DH56" s="2">
        <f ca="1"/>
        <v>5.3111801952301952E-14</v>
      </c>
    </row>
    <row r="57" spans="10:112" x14ac:dyDescent="0.25">
      <c r="J57">
        <v>47</v>
      </c>
      <c r="K57">
        <f t="shared" si="8"/>
        <v>33.839999999999982</v>
      </c>
      <c r="L57">
        <f t="shared" ca="1" si="7"/>
        <v>0</v>
      </c>
      <c r="M57">
        <f ca="1"/>
        <v>2.7925292251402192E-41</v>
      </c>
      <c r="N57">
        <f ca="1"/>
        <v>8.6878482111558357E-40</v>
      </c>
      <c r="O57">
        <f ca="1"/>
        <v>1.3896019593071442E-38</v>
      </c>
      <c r="P57">
        <f ca="1"/>
        <v>1.5224838004245863E-37</v>
      </c>
      <c r="Q57">
        <f ca="1"/>
        <v>1.2845460202540839E-36</v>
      </c>
      <c r="R57">
        <f ca="1"/>
        <v>8.8965880414437439E-36</v>
      </c>
      <c r="S57">
        <f ca="1"/>
        <v>5.265387977402751E-35</v>
      </c>
      <c r="T57">
        <f ca="1"/>
        <v>2.737444984223965E-34</v>
      </c>
      <c r="U57">
        <f ca="1"/>
        <v>1.275487322815886E-33</v>
      </c>
      <c r="V57">
        <f ca="1"/>
        <v>5.4078685908567706E-33</v>
      </c>
      <c r="W57">
        <f ca="1"/>
        <v>2.1113733577367473E-32</v>
      </c>
      <c r="X57">
        <f ca="1"/>
        <v>7.6637653728748189E-32</v>
      </c>
      <c r="Y57">
        <f ca="1"/>
        <v>2.6064866508070591E-31</v>
      </c>
      <c r="Z57">
        <f ca="1"/>
        <v>8.3605301830228629E-31</v>
      </c>
      <c r="AA57">
        <f ca="1"/>
        <v>2.5431097066240795E-30</v>
      </c>
      <c r="AB57" s="11">
        <f ca="1"/>
        <v>7.3703642161335557E-30</v>
      </c>
      <c r="AC57">
        <f ca="1"/>
        <v>2.0434556155134045E-29</v>
      </c>
      <c r="AD57">
        <f ca="1"/>
        <v>5.4390836986050331E-29</v>
      </c>
      <c r="AE57">
        <f ca="1"/>
        <v>1.3941655765984582E-28</v>
      </c>
      <c r="AF57">
        <f ca="1"/>
        <v>3.4507857977642346E-28</v>
      </c>
      <c r="AG57">
        <f ca="1"/>
        <v>8.2678298320243755E-28</v>
      </c>
      <c r="AH57">
        <f ca="1"/>
        <v>1.9216644447131028E-27</v>
      </c>
      <c r="AI57">
        <f ca="1"/>
        <v>4.3413280276845934E-27</v>
      </c>
      <c r="AJ57">
        <f ca="1"/>
        <v>9.5497133963754359E-27</v>
      </c>
      <c r="AK57">
        <f ca="1"/>
        <v>2.0486724371151074E-26</v>
      </c>
      <c r="AL57">
        <f ca="1"/>
        <v>4.292379976971564E-26</v>
      </c>
      <c r="AM57">
        <f ca="1"/>
        <v>8.7951077433786869E-26</v>
      </c>
      <c r="AN57">
        <f ca="1"/>
        <v>1.7645211981575971E-25</v>
      </c>
      <c r="AO57">
        <f ca="1"/>
        <v>3.4700650836225185E-25</v>
      </c>
      <c r="AP57">
        <f ca="1"/>
        <v>6.6960303510030998E-25</v>
      </c>
      <c r="AQ57">
        <f ca="1"/>
        <v>1.2690422958163124E-24</v>
      </c>
      <c r="AR57">
        <f ca="1"/>
        <v>2.3642470725391356E-24</v>
      </c>
      <c r="AS57">
        <f ca="1"/>
        <v>4.3333056877822288E-24</v>
      </c>
      <c r="AT57">
        <f ca="1"/>
        <v>7.8195588169231829E-24</v>
      </c>
      <c r="AU57">
        <f ca="1"/>
        <v>1.3902275051954403E-23</v>
      </c>
      <c r="AV57">
        <f ca="1"/>
        <v>2.4367671123274185E-23</v>
      </c>
      <c r="AW57">
        <f ca="1"/>
        <v>4.2133926105432577E-23</v>
      </c>
      <c r="AX57">
        <f ca="1"/>
        <v>7.1909765531796399E-23</v>
      </c>
      <c r="AY57">
        <f ca="1"/>
        <v>1.2120335378169713E-22</v>
      </c>
      <c r="AZ57">
        <f ca="1"/>
        <v>2.018509519778747E-22</v>
      </c>
      <c r="BA57">
        <f ca="1"/>
        <v>3.3230884708808407E-22</v>
      </c>
      <c r="BB57">
        <f ca="1"/>
        <v>5.4105507930836474E-22</v>
      </c>
      <c r="BC57">
        <f ca="1"/>
        <v>8.715895193848438E-22</v>
      </c>
      <c r="BD57">
        <f ca="1"/>
        <v>1.3897149263848847E-21</v>
      </c>
      <c r="BE57">
        <f ca="1"/>
        <v>2.1940445927065838E-21</v>
      </c>
      <c r="BF57">
        <f ca="1"/>
        <v>3.4310356230119459E-21</v>
      </c>
      <c r="BG57">
        <f ca="1"/>
        <v>5.3163182016613617E-21</v>
      </c>
      <c r="BH57">
        <f ca="1"/>
        <v>8.1647149474733457E-21</v>
      </c>
      <c r="BI57">
        <f ca="1"/>
        <v>1.2432163932424066E-20</v>
      </c>
      <c r="BJ57" s="2">
        <f ca="1"/>
        <v>1.8773828012280939E-20</v>
      </c>
      <c r="BK57">
        <f ca="1"/>
        <v>2.8124058339805246E-20</v>
      </c>
      <c r="BL57">
        <f ca="1"/>
        <v>4.1805663028601175E-20</v>
      </c>
      <c r="BM57">
        <f ca="1"/>
        <v>6.1678212632528011E-20</v>
      </c>
      <c r="BN57">
        <f ca="1"/>
        <v>9.0338013363377592E-20</v>
      </c>
      <c r="BO57">
        <f ca="1"/>
        <v>1.3138604265691736E-19</v>
      </c>
      <c r="BP57">
        <f ca="1"/>
        <v>1.8978474472736746E-19</v>
      </c>
      <c r="BQ57">
        <f ca="1"/>
        <v>2.7233033471564873E-19</v>
      </c>
      <c r="BR57">
        <f ca="1"/>
        <v>3.8827440637279485E-19</v>
      </c>
      <c r="BS57">
        <f ca="1"/>
        <v>5.5013747192180499E-19</v>
      </c>
      <c r="BT57">
        <f ca="1"/>
        <v>7.7476792665688033E-19</v>
      </c>
      <c r="BU57">
        <f ca="1"/>
        <v>1.0847132255575539E-18</v>
      </c>
      <c r="BV57">
        <f ca="1"/>
        <v>1.5099862505433409E-18</v>
      </c>
      <c r="BW57">
        <f ca="1"/>
        <v>2.0903294741481509E-18</v>
      </c>
      <c r="BX57">
        <f ca="1"/>
        <v>2.8781032096058089E-18</v>
      </c>
      <c r="BY57">
        <f ca="1"/>
        <v>3.9419526912757242E-18</v>
      </c>
      <c r="BZ57">
        <f ca="1"/>
        <v>5.3714427670137577E-18</v>
      </c>
      <c r="CA57">
        <f ca="1"/>
        <v>7.2828895313686715E-18</v>
      </c>
      <c r="CB57">
        <f ca="1"/>
        <v>9.8266663341097211E-18</v>
      </c>
      <c r="CC57">
        <f ca="1"/>
        <v>1.3196318445743821E-17</v>
      </c>
      <c r="CD57">
        <f ca="1"/>
        <v>1.7639887579949035E-17</v>
      </c>
      <c r="CE57">
        <f ca="1"/>
        <v>2.3473925950597539E-17</v>
      </c>
      <c r="CF57">
        <f ca="1"/>
        <v>3.1100771238079627E-17</v>
      </c>
      <c r="CG57">
        <f ca="1"/>
        <v>4.1029760600140242E-17</v>
      </c>
      <c r="CH57">
        <f ca="1"/>
        <v>5.390318572796722E-17</v>
      </c>
      <c r="CI57">
        <f ca="1"/>
        <v>7.0527934170866832E-17</v>
      </c>
      <c r="CJ57">
        <f ca="1"/>
        <v>9.1913927208042474E-17</v>
      </c>
      <c r="CK57">
        <f ca="1"/>
        <v>1.1932065414555647E-16</v>
      </c>
      <c r="CL57">
        <f ca="1"/>
        <v>1.5431332002107322E-16</v>
      </c>
      <c r="CM57">
        <f ca="1"/>
        <v>1.9883037152982903E-16</v>
      </c>
      <c r="CN57">
        <f ca="1"/>
        <v>2.5526444803607636E-16</v>
      </c>
      <c r="CO57">
        <f ca="1"/>
        <v>3.2655912458158141E-16</v>
      </c>
      <c r="CP57">
        <f ca="1"/>
        <v>4.1632417591597457E-16</v>
      </c>
      <c r="CQ57">
        <f ca="1"/>
        <v>5.2897249912379064E-16</v>
      </c>
      <c r="CR57">
        <f ca="1"/>
        <v>6.698822920900018E-16</v>
      </c>
      <c r="CS57">
        <f ca="1"/>
        <v>8.4558860082533375E-16</v>
      </c>
      <c r="CT57">
        <f ca="1"/>
        <v>1.0640089258805199E-15</v>
      </c>
      <c r="CU57">
        <f ca="1"/>
        <v>1.3347082223542381E-15</v>
      </c>
      <c r="CV57">
        <f ca="1"/>
        <v>1.6692093453070407E-15</v>
      </c>
      <c r="CW57">
        <f ca="1"/>
        <v>2.0813557890218503E-15</v>
      </c>
      <c r="CX57">
        <f ca="1"/>
        <v>2.587734451111314E-15</v>
      </c>
      <c r="CY57">
        <f ca="1"/>
        <v>3.2081671278916682E-15</v>
      </c>
      <c r="CZ57">
        <f ca="1"/>
        <v>3.9662805229606882E-15</v>
      </c>
      <c r="DA57">
        <f ca="1"/>
        <v>4.8901657340742476E-15</v>
      </c>
      <c r="DB57">
        <f ca="1"/>
        <v>6.0131394820425934E-15</v>
      </c>
      <c r="DC57">
        <f ca="1"/>
        <v>7.3746207675706245E-15</v>
      </c>
      <c r="DD57">
        <f ca="1"/>
        <v>9.0211381961128272E-15</v>
      </c>
      <c r="DE57">
        <f ca="1"/>
        <v>1.1007484905511019E-14</v>
      </c>
      <c r="DF57">
        <f ca="1"/>
        <v>1.3398039875258799E-14</v>
      </c>
      <c r="DG57">
        <f ca="1"/>
        <v>1.6268276398713908E-14</v>
      </c>
      <c r="DH57" s="2">
        <f ca="1"/>
        <v>1.9706480669650752E-14</v>
      </c>
    </row>
    <row r="58" spans="10:112" x14ac:dyDescent="0.25">
      <c r="J58">
        <v>48</v>
      </c>
      <c r="K58">
        <f t="shared" si="8"/>
        <v>34.559999999999981</v>
      </c>
      <c r="L58">
        <f t="shared" ca="1" si="7"/>
        <v>0</v>
      </c>
      <c r="M58">
        <f ca="1"/>
        <v>3.5980623433516294E-42</v>
      </c>
      <c r="N58">
        <f ca="1"/>
        <v>1.1461911830881172E-40</v>
      </c>
      <c r="O58">
        <f ca="1"/>
        <v>1.875810565195346E-39</v>
      </c>
      <c r="P58">
        <f ca="1"/>
        <v>2.1013646163770182E-38</v>
      </c>
      <c r="Q58">
        <f ca="1"/>
        <v>1.8115919891874123E-37</v>
      </c>
      <c r="R58">
        <f ca="1"/>
        <v>1.2812156535261382E-36</v>
      </c>
      <c r="S58">
        <f ca="1"/>
        <v>7.7384933515607066E-36</v>
      </c>
      <c r="T58">
        <f ca="1"/>
        <v>4.103460409117017E-35</v>
      </c>
      <c r="U58">
        <f ca="1"/>
        <v>1.949049083335633E-34</v>
      </c>
      <c r="V58">
        <f ca="1"/>
        <v>8.4195365345225342E-34</v>
      </c>
      <c r="W58">
        <f ca="1"/>
        <v>3.3475428084264166E-33</v>
      </c>
      <c r="X58">
        <f ca="1"/>
        <v>1.2367881247705019E-32</v>
      </c>
      <c r="Y58">
        <f ca="1"/>
        <v>4.2795915902912201E-32</v>
      </c>
      <c r="Z58">
        <f ca="1"/>
        <v>1.3959963392176207E-31</v>
      </c>
      <c r="AA58">
        <f ca="1"/>
        <v>4.3165506763509104E-31</v>
      </c>
      <c r="AB58" s="11">
        <f ca="1"/>
        <v>1.2711795630145542E-30</v>
      </c>
      <c r="AC58">
        <f ca="1"/>
        <v>3.5798195048670732E-30</v>
      </c>
      <c r="AD58">
        <f ca="1"/>
        <v>9.6747077895330844E-30</v>
      </c>
      <c r="AE58">
        <f ca="1"/>
        <v>2.5170218851364697E-29</v>
      </c>
      <c r="AF58">
        <f ca="1"/>
        <v>6.3212251257354872E-29</v>
      </c>
      <c r="AG58">
        <f ca="1"/>
        <v>1.5361759572110181E-28</v>
      </c>
      <c r="AH58">
        <f ca="1"/>
        <v>3.6203778675320271E-28</v>
      </c>
      <c r="AI58">
        <f ca="1"/>
        <v>8.2907057618726378E-28</v>
      </c>
      <c r="AJ58">
        <f ca="1"/>
        <v>1.8480856379859144E-27</v>
      </c>
      <c r="AK58">
        <f ca="1"/>
        <v>4.0164453274927695E-27</v>
      </c>
      <c r="AL58">
        <f ca="1"/>
        <v>8.5228336791027209E-27</v>
      </c>
      <c r="AM58">
        <f ca="1"/>
        <v>1.7681800203478129E-26</v>
      </c>
      <c r="AN58">
        <f ca="1"/>
        <v>3.5908595403599232E-26</v>
      </c>
      <c r="AO58">
        <f ca="1"/>
        <v>7.1463746502644844E-26</v>
      </c>
      <c r="AP58">
        <f ca="1"/>
        <v>1.3951987160384772E-25</v>
      </c>
      <c r="AQ58">
        <f ca="1"/>
        <v>2.6746221219403324E-25</v>
      </c>
      <c r="AR58">
        <f ca="1"/>
        <v>5.0390333247218229E-25</v>
      </c>
      <c r="AS58">
        <f ca="1"/>
        <v>9.3378117642004441E-25</v>
      </c>
      <c r="AT58">
        <f ca="1"/>
        <v>1.703278781846761E-24</v>
      </c>
      <c r="AU58">
        <f ca="1"/>
        <v>3.0603853485701696E-24</v>
      </c>
      <c r="AV58">
        <f ca="1"/>
        <v>5.4200429232992895E-24</v>
      </c>
      <c r="AW58">
        <f ca="1"/>
        <v>9.4674572778420479E-24</v>
      </c>
      <c r="AX58">
        <f ca="1"/>
        <v>1.6319946264531274E-23</v>
      </c>
      <c r="AY58">
        <f ca="1"/>
        <v>2.7777551716443138E-23</v>
      </c>
      <c r="AZ58">
        <f ca="1"/>
        <v>4.6706777727477679E-23</v>
      </c>
      <c r="BA58">
        <f ca="1"/>
        <v>7.7621896682910856E-23</v>
      </c>
      <c r="BB58">
        <f ca="1"/>
        <v>1.2755650548445618E-22</v>
      </c>
      <c r="BC58">
        <f ca="1"/>
        <v>2.0735736613445012E-22</v>
      </c>
      <c r="BD58">
        <f ca="1"/>
        <v>3.335869069097905E-22</v>
      </c>
      <c r="BE58">
        <f ca="1"/>
        <v>5.312951557673317E-22</v>
      </c>
      <c r="BF58">
        <f ca="1"/>
        <v>8.3802288038080709E-22</v>
      </c>
      <c r="BG58">
        <f ca="1"/>
        <v>1.3095337375251745E-21</v>
      </c>
      <c r="BH58">
        <f ca="1"/>
        <v>2.0279550200418879E-21</v>
      </c>
      <c r="BI58">
        <f ca="1"/>
        <v>3.1132477141749023E-21</v>
      </c>
      <c r="BJ58" s="2">
        <f ca="1"/>
        <v>4.7392441124590707E-21</v>
      </c>
      <c r="BK58">
        <f ca="1"/>
        <v>7.1559064734906335E-21</v>
      </c>
      <c r="BL58">
        <f ca="1"/>
        <v>1.0719999600635092E-20</v>
      </c>
      <c r="BM58">
        <f ca="1"/>
        <v>1.59370662830788E-20</v>
      </c>
      <c r="BN58">
        <f ca="1"/>
        <v>2.3518487174269256E-20</v>
      </c>
      <c r="BO58">
        <f ca="1"/>
        <v>3.4458544410361485E-20</v>
      </c>
      <c r="BP58">
        <f ca="1"/>
        <v>5.0137849838899065E-20</v>
      </c>
      <c r="BQ58">
        <f ca="1"/>
        <v>7.2461314836846863E-20</v>
      </c>
      <c r="BR58">
        <f ca="1"/>
        <v>1.0404111397630809E-19</v>
      </c>
      <c r="BS58">
        <f ca="1"/>
        <v>1.4843793001056883E-19</v>
      </c>
      <c r="BT58">
        <f ca="1"/>
        <v>2.1047728216247359E-19</v>
      </c>
      <c r="BU58">
        <f ca="1"/>
        <v>2.9666207418083349E-19</v>
      </c>
      <c r="BV58">
        <f ca="1"/>
        <v>4.1570781808758809E-19</v>
      </c>
      <c r="BW58">
        <f ca="1"/>
        <v>5.7923348657365286E-19</v>
      </c>
      <c r="BX58">
        <f ca="1"/>
        <v>8.0264884540491497E-19</v>
      </c>
      <c r="BY58">
        <f ca="1"/>
        <v>1.1062886758242256E-18</v>
      </c>
      <c r="BZ58">
        <f ca="1"/>
        <v>1.5168558138721437E-18</v>
      </c>
      <c r="CA58">
        <f ca="1"/>
        <v>2.0692487506038451E-18</v>
      </c>
      <c r="CB58">
        <f ca="1"/>
        <v>2.8088660446378085E-18</v>
      </c>
      <c r="CC58">
        <f ca="1"/>
        <v>3.7944994401500179E-18</v>
      </c>
      <c r="CD58">
        <f ca="1"/>
        <v>5.10195086199218E-18</v>
      </c>
      <c r="CE58">
        <f ca="1"/>
        <v>6.8285359421522055E-18</v>
      </c>
      <c r="CF58">
        <f ca="1"/>
        <v>9.0986690556002452E-18</v>
      </c>
      <c r="CG58">
        <f ca="1"/>
        <v>1.2070762722208429E-17</v>
      </c>
      <c r="CH58">
        <f ca="1"/>
        <v>1.5945718460827245E-17</v>
      </c>
      <c r="CI58">
        <f ca="1"/>
        <v>2.0977337646376758E-17</v>
      </c>
      <c r="CJ58">
        <f ca="1"/>
        <v>2.7485040600692268E-17</v>
      </c>
      <c r="CK58">
        <f ca="1"/>
        <v>3.5869351124113309E-17</v>
      </c>
      <c r="CL58">
        <f ca="1"/>
        <v>4.6630683136652597E-17</v>
      </c>
      <c r="CM58">
        <f ca="1"/>
        <v>6.0392057348601525E-17</v>
      </c>
      <c r="CN58">
        <f ca="1"/>
        <v>7.79264803447897E-17</v>
      </c>
      <c r="CO58">
        <f ca="1"/>
        <v>1.0018983769525335E-16</v>
      </c>
      <c r="CP58">
        <f ca="1"/>
        <v>1.2836028838110786E-16</v>
      </c>
      <c r="CQ58">
        <f ca="1"/>
        <v>1.6388530176928598E-16</v>
      </c>
      <c r="CR58">
        <f ca="1"/>
        <v>2.0853765254794288E-16</v>
      </c>
      <c r="CS58">
        <f ca="1"/>
        <v>2.6448188555797474E-16</v>
      </c>
      <c r="CT58">
        <f ca="1"/>
        <v>3.3435298358940996E-16</v>
      </c>
      <c r="CU58">
        <f ca="1"/>
        <v>4.2134921937403476E-16</v>
      </c>
      <c r="CV58">
        <f ca="1"/>
        <v>5.2934145077546356E-16</v>
      </c>
      <c r="CW58">
        <f ca="1"/>
        <v>6.6300142829336004E-16</v>
      </c>
      <c r="CX58">
        <f ca="1"/>
        <v>8.2795202935983987E-16</v>
      </c>
      <c r="CY58">
        <f ca="1"/>
        <v>1.0309427175756049E-15</v>
      </c>
      <c r="CZ58">
        <f ca="1"/>
        <v>1.2800539502351626E-15</v>
      </c>
      <c r="DA58">
        <f ca="1"/>
        <v>1.5849347276088674E-15</v>
      </c>
      <c r="DB58">
        <f ca="1"/>
        <v>1.9570779960264254E-15</v>
      </c>
      <c r="DC58">
        <f ca="1"/>
        <v>2.4101391875379583E-15</v>
      </c>
      <c r="DD58">
        <f ca="1"/>
        <v>2.9603038056599493E-15</v>
      </c>
      <c r="DE58">
        <f ca="1"/>
        <v>3.6267106534330004E-15</v>
      </c>
      <c r="DF58">
        <f ca="1"/>
        <v>4.4319380508510708E-15</v>
      </c>
      <c r="DG58">
        <f ca="1"/>
        <v>5.4025612079203407E-15</v>
      </c>
      <c r="DH58" s="2">
        <f ca="1"/>
        <v>6.5697898115409032E-15</v>
      </c>
    </row>
    <row r="59" spans="10:112" x14ac:dyDescent="0.25">
      <c r="J59">
        <v>49</v>
      </c>
      <c r="K59">
        <f t="shared" si="8"/>
        <v>35.27999999999998</v>
      </c>
      <c r="L59">
        <f t="shared" ca="1" si="7"/>
        <v>0</v>
      </c>
      <c r="M59">
        <f ca="1"/>
        <v>8.7941467889181181E-45</v>
      </c>
      <c r="N59">
        <f ca="1"/>
        <v>2.8891758444284492E-43</v>
      </c>
      <c r="O59">
        <f ca="1"/>
        <v>4.872958369085652E-42</v>
      </c>
      <c r="P59">
        <f ca="1"/>
        <v>5.62214599664034E-41</v>
      </c>
      <c r="Q59">
        <f ca="1"/>
        <v>4.9886422318168477E-40</v>
      </c>
      <c r="R59">
        <f ca="1"/>
        <v>3.6291326559464613E-39</v>
      </c>
      <c r="S59">
        <f ca="1"/>
        <v>2.2534358905896103E-38</v>
      </c>
      <c r="T59">
        <f ca="1"/>
        <v>1.2277448017683893E-37</v>
      </c>
      <c r="U59">
        <f ca="1"/>
        <v>5.9885425538115567E-37</v>
      </c>
      <c r="V59">
        <f ca="1"/>
        <v>2.655268062988012E-36</v>
      </c>
      <c r="W59">
        <f ca="1"/>
        <v>1.0830754133711849E-35</v>
      </c>
      <c r="X59">
        <f ca="1"/>
        <v>4.1033582592367554E-35</v>
      </c>
      <c r="Y59">
        <f ca="1"/>
        <v>1.4553429424830685E-34</v>
      </c>
      <c r="Z59">
        <f ca="1"/>
        <v>4.8638607078673686E-34</v>
      </c>
      <c r="AA59">
        <f ca="1"/>
        <v>1.5402443999328746E-33</v>
      </c>
      <c r="AB59" s="11">
        <f ca="1"/>
        <v>4.6434899534303099E-33</v>
      </c>
      <c r="AC59">
        <f ca="1"/>
        <v>1.3381931105700987E-32</v>
      </c>
      <c r="AD59">
        <f ca="1"/>
        <v>3.6996174371565364E-32</v>
      </c>
      <c r="AE59">
        <f ca="1"/>
        <v>9.8426985791509437E-32</v>
      </c>
      <c r="AF59">
        <f ca="1"/>
        <v>2.5269054406627032E-31</v>
      </c>
      <c r="AG59">
        <f ca="1"/>
        <v>6.2754753948819925E-31</v>
      </c>
      <c r="AH59">
        <f ca="1"/>
        <v>1.5109139236168683E-30</v>
      </c>
      <c r="AI59">
        <f ca="1"/>
        <v>3.5336560607299196E-30</v>
      </c>
      <c r="AJ59">
        <f ca="1"/>
        <v>8.0421646785668639E-30</v>
      </c>
      <c r="AK59">
        <f ca="1"/>
        <v>1.7839640593499782E-29</v>
      </c>
      <c r="AL59">
        <f ca="1"/>
        <v>3.8627876204410925E-29</v>
      </c>
      <c r="AM59">
        <f ca="1"/>
        <v>8.1752081706836084E-29</v>
      </c>
      <c r="AN59">
        <f ca="1"/>
        <v>1.6932176820196975E-28</v>
      </c>
      <c r="AO59">
        <f ca="1"/>
        <v>3.4358334710040916E-28</v>
      </c>
      <c r="AP59">
        <f ca="1"/>
        <v>6.8376599414389183E-28</v>
      </c>
      <c r="AQ59">
        <f ca="1"/>
        <v>1.3358423922778089E-27</v>
      </c>
      <c r="AR59">
        <f ca="1"/>
        <v>2.5642513535860531E-27</v>
      </c>
      <c r="AS59">
        <f ca="1"/>
        <v>4.840398279943306E-27</v>
      </c>
      <c r="AT59">
        <f ca="1"/>
        <v>8.9918508534196765E-27</v>
      </c>
      <c r="AU59">
        <f ca="1"/>
        <v>1.6450314203328628E-26</v>
      </c>
      <c r="AV59">
        <f ca="1"/>
        <v>2.9658239590394981E-26</v>
      </c>
      <c r="AW59">
        <f ca="1"/>
        <v>5.2726965204616994E-26</v>
      </c>
      <c r="AX59">
        <f ca="1"/>
        <v>9.2488860288027478E-26</v>
      </c>
      <c r="AY59">
        <f ca="1"/>
        <v>1.601594792431299E-25</v>
      </c>
      <c r="AZ59">
        <f ca="1"/>
        <v>2.7393364393001855E-25</v>
      </c>
      <c r="BA59">
        <f ca="1"/>
        <v>4.6299610016276018E-25</v>
      </c>
      <c r="BB59">
        <f ca="1"/>
        <v>7.7365277194700589E-25</v>
      </c>
      <c r="BC59">
        <f ca="1"/>
        <v>1.2786096558024845E-24</v>
      </c>
      <c r="BD59">
        <f ca="1"/>
        <v>2.0908794670106485E-24</v>
      </c>
      <c r="BE59">
        <f ca="1"/>
        <v>3.3844299667204861E-24</v>
      </c>
      <c r="BF59">
        <f ca="1"/>
        <v>5.4245670627029834E-24</v>
      </c>
      <c r="BG59">
        <f ca="1"/>
        <v>8.6122553069031039E-24</v>
      </c>
      <c r="BH59">
        <f ca="1"/>
        <v>1.3548229355552419E-23</v>
      </c>
      <c r="BI59">
        <f ca="1"/>
        <v>2.1124986288189302E-23</v>
      </c>
      <c r="BJ59" s="2">
        <f ca="1"/>
        <v>3.2657755749914271E-23</v>
      </c>
      <c r="BK59">
        <f ca="1"/>
        <v>5.0069559666766149E-23</v>
      </c>
      <c r="BL59">
        <f ca="1"/>
        <v>7.6150796776059663E-23</v>
      </c>
      <c r="BM59">
        <f ca="1"/>
        <v>1.1492079925139949E-22</v>
      </c>
      <c r="BN59">
        <f ca="1"/>
        <v>1.7212798566276873E-22</v>
      </c>
      <c r="BO59">
        <f ca="1"/>
        <v>2.5593717025953177E-22</v>
      </c>
      <c r="BP59">
        <f ca="1"/>
        <v>3.7786801911894939E-22</v>
      </c>
      <c r="BQ59">
        <f ca="1"/>
        <v>5.5406847612652118E-22</v>
      </c>
      <c r="BR59">
        <f ca="1"/>
        <v>8.0703232778180053E-22</v>
      </c>
      <c r="BS59">
        <f ca="1"/>
        <v>1.1679022908097519E-21</v>
      </c>
      <c r="BT59">
        <f ca="1"/>
        <v>1.6795407343453849E-21</v>
      </c>
      <c r="BU59">
        <f ca="1"/>
        <v>2.4006013727937244E-21</v>
      </c>
      <c r="BV59">
        <f ca="1"/>
        <v>3.410899368623622E-21</v>
      </c>
      <c r="BW59">
        <f ca="1"/>
        <v>4.8184571136563013E-21</v>
      </c>
      <c r="BX59">
        <f ca="1"/>
        <v>6.7687019003375402E-21</v>
      </c>
      <c r="BY59">
        <f ca="1"/>
        <v>9.4564137630755202E-21</v>
      </c>
      <c r="BZ59">
        <f ca="1"/>
        <v>1.3141171694994299E-20</v>
      </c>
      <c r="CA59">
        <f ca="1"/>
        <v>1.8167229782495748E-20</v>
      </c>
      <c r="CB59">
        <f ca="1"/>
        <v>2.4988978044551479E-20</v>
      </c>
      <c r="CC59">
        <f ca="1"/>
        <v>3.4203413480565695E-20</v>
      </c>
      <c r="CD59">
        <f ca="1"/>
        <v>4.6591373795337769E-20</v>
      </c>
      <c r="CE59">
        <f ca="1"/>
        <v>6.316967962251668E-20</v>
      </c>
      <c r="CF59">
        <f ca="1"/>
        <v>8.5256802482778686E-20</v>
      </c>
      <c r="CG59">
        <f ca="1"/>
        <v>1.1455523857959841E-19</v>
      </c>
      <c r="CH59">
        <f ca="1"/>
        <v>1.5325443815704837E-19</v>
      </c>
      <c r="CI59">
        <f ca="1"/>
        <v>2.0415893394919354E-19</v>
      </c>
      <c r="CJ59">
        <f ca="1"/>
        <v>2.708472500208398E-19</v>
      </c>
      <c r="CK59">
        <f ca="1"/>
        <v>3.5786827641152999E-19</v>
      </c>
      <c r="CL59">
        <f ca="1"/>
        <v>4.7098309067870031E-19</v>
      </c>
      <c r="CM59">
        <f ca="1"/>
        <v>6.1746172304746071E-19</v>
      </c>
      <c r="CN59">
        <f ca="1"/>
        <v>8.0644612918215901E-19</v>
      </c>
      <c r="CO59">
        <f ca="1"/>
        <v>1.0493926890817343E-18</v>
      </c>
      <c r="CP59">
        <f ca="1"/>
        <v>1.3606099317791795E-18</v>
      </c>
      <c r="CQ59">
        <f ca="1"/>
        <v>1.7579099372644967E-18</v>
      </c>
      <c r="CR59">
        <f ca="1"/>
        <v>2.26339503791596E-18</v>
      </c>
      <c r="CS59">
        <f ca="1"/>
        <v>2.9044050853282125E-18</v>
      </c>
      <c r="CT59">
        <f ca="1"/>
        <v>3.7146547237851854E-18</v>
      </c>
      <c r="CU59">
        <f ca="1"/>
        <v>4.7355948835310989E-18</v>
      </c>
      <c r="CV59">
        <f ca="1"/>
        <v>6.0180381463796774E-18</v>
      </c>
      <c r="CW59">
        <f ca="1"/>
        <v>7.6240938205291451E-18</v>
      </c>
      <c r="CX59">
        <f ca="1"/>
        <v>9.6294655750805656E-18</v>
      </c>
      <c r="CY59">
        <f ca="1"/>
        <v>1.2126172419334402E-17</v>
      </c>
      <c r="CZ59">
        <f ca="1"/>
        <v>1.5225762766770314E-17</v>
      </c>
      <c r="DA59">
        <f ca="1"/>
        <v>1.906310140603756E-17</v>
      </c>
      <c r="DB59">
        <f ca="1"/>
        <v>2.3800820527037428E-17</v>
      </c>
      <c r="DC59">
        <f ca="1"/>
        <v>2.9634538643760425E-17</v>
      </c>
      <c r="DD59">
        <f ca="1"/>
        <v>3.6798965450546014E-17</v>
      </c>
      <c r="DE59">
        <f ca="1"/>
        <v>4.5575026487885968E-17</v>
      </c>
      <c r="DF59">
        <f ca="1"/>
        <v>5.6298159130557788E-17</v>
      </c>
      <c r="DG59">
        <f ca="1"/>
        <v>6.9367951007544555E-17</v>
      </c>
      <c r="DH59" s="2">
        <f ca="1"/>
        <v>8.5259313692956733E-17</v>
      </c>
    </row>
    <row r="60" spans="10:112" x14ac:dyDescent="0.25">
      <c r="J60">
        <v>50</v>
      </c>
      <c r="K60">
        <f t="shared" si="8"/>
        <v>35.999999999999979</v>
      </c>
      <c r="L60">
        <f t="shared" ca="1" si="7"/>
        <v>0</v>
      </c>
      <c r="M60">
        <f ca="1">2*M59-M58</f>
        <v>-3.5804740497737929E-42</v>
      </c>
      <c r="N60">
        <f t="shared" ref="N60:BY60" ca="1" si="9">2*N59-N58</f>
        <v>-1.1404128313992603E-40</v>
      </c>
      <c r="O60">
        <f t="shared" ca="1" si="9"/>
        <v>-1.8660646484571746E-39</v>
      </c>
      <c r="P60">
        <f t="shared" ca="1" si="9"/>
        <v>-2.0901203243837375E-38</v>
      </c>
      <c r="Q60">
        <f t="shared" ca="1" si="9"/>
        <v>-1.8016147047237786E-37</v>
      </c>
      <c r="R60">
        <f t="shared" ca="1" si="9"/>
        <v>-1.2739573882142453E-36</v>
      </c>
      <c r="S60">
        <f t="shared" ca="1" si="9"/>
        <v>-7.693424633748915E-36</v>
      </c>
      <c r="T60">
        <f t="shared" ca="1" si="9"/>
        <v>-4.0789055130816489E-35</v>
      </c>
      <c r="U60">
        <f t="shared" ca="1" si="9"/>
        <v>-1.9370719982280101E-34</v>
      </c>
      <c r="V60">
        <f t="shared" ca="1" si="9"/>
        <v>-8.3664311732627748E-34</v>
      </c>
      <c r="W60">
        <f t="shared" ca="1" si="9"/>
        <v>-3.3258813001589927E-33</v>
      </c>
      <c r="X60">
        <f t="shared" ca="1" si="9"/>
        <v>-1.2285814082520284E-32</v>
      </c>
      <c r="Y60">
        <f t="shared" ca="1" si="9"/>
        <v>-4.250484731441559E-32</v>
      </c>
      <c r="Z60">
        <f t="shared" ca="1" si="9"/>
        <v>-1.386268617801886E-31</v>
      </c>
      <c r="AA60">
        <f t="shared" ca="1" si="9"/>
        <v>-4.2857457883522525E-31</v>
      </c>
      <c r="AB60" s="11">
        <f t="shared" ca="1" si="9"/>
        <v>-1.2618925831076935E-30</v>
      </c>
      <c r="AC60">
        <f t="shared" ca="1" si="9"/>
        <v>-3.5530556426556711E-30</v>
      </c>
      <c r="AD60">
        <f t="shared" ca="1" si="9"/>
        <v>-9.6007154407899537E-30</v>
      </c>
      <c r="AE60">
        <f t="shared" ca="1" si="9"/>
        <v>-2.4973364879781679E-29</v>
      </c>
      <c r="AF60">
        <f t="shared" ca="1" si="9"/>
        <v>-6.2706870169222328E-29</v>
      </c>
      <c r="AG60">
        <f t="shared" ca="1" si="9"/>
        <v>-1.523625006421254E-28</v>
      </c>
      <c r="AH60">
        <f t="shared" ca="1" si="9"/>
        <v>-3.5901595890596897E-28</v>
      </c>
      <c r="AI60">
        <f t="shared" ca="1" si="9"/>
        <v>-8.2200326406580389E-28</v>
      </c>
      <c r="AJ60">
        <f t="shared" ca="1" si="9"/>
        <v>-1.8320013086287805E-27</v>
      </c>
      <c r="AK60">
        <f t="shared" ca="1" si="9"/>
        <v>-3.9807660463057702E-27</v>
      </c>
      <c r="AL60">
        <f t="shared" ca="1" si="9"/>
        <v>-8.4455779266938983E-27</v>
      </c>
      <c r="AM60">
        <f t="shared" ca="1" si="9"/>
        <v>-1.7518296040064457E-26</v>
      </c>
      <c r="AN60">
        <f t="shared" ca="1" si="9"/>
        <v>-3.5569951867195291E-26</v>
      </c>
      <c r="AO60">
        <f t="shared" ca="1" si="9"/>
        <v>-7.0776579808444028E-26</v>
      </c>
      <c r="AP60">
        <f t="shared" ca="1" si="9"/>
        <v>-1.3815233961555994E-25</v>
      </c>
      <c r="AQ60">
        <f t="shared" ca="1" si="9"/>
        <v>-2.6479052740947761E-25</v>
      </c>
      <c r="AR60">
        <f t="shared" ca="1" si="9"/>
        <v>-4.9877482976501018E-25</v>
      </c>
      <c r="AS60">
        <f t="shared" ca="1" si="9"/>
        <v>-9.2410037986015775E-25</v>
      </c>
      <c r="AT60">
        <f t="shared" ca="1" si="9"/>
        <v>-1.6852950801399218E-24</v>
      </c>
      <c r="AU60">
        <f t="shared" ca="1" si="9"/>
        <v>-3.0274847201635123E-24</v>
      </c>
      <c r="AV60">
        <f t="shared" ca="1" si="9"/>
        <v>-5.3607264441184996E-24</v>
      </c>
      <c r="AW60">
        <f t="shared" ca="1" si="9"/>
        <v>-9.3620033474328141E-24</v>
      </c>
      <c r="AX60">
        <f t="shared" ca="1" si="9"/>
        <v>-1.6134968543955219E-23</v>
      </c>
      <c r="AY60">
        <f t="shared" ca="1" si="9"/>
        <v>-2.7457232757956879E-23</v>
      </c>
      <c r="AZ60">
        <f t="shared" ca="1" si="9"/>
        <v>-4.6158910439617644E-23</v>
      </c>
      <c r="BA60">
        <f t="shared" ca="1" si="9"/>
        <v>-7.6695904482585335E-23</v>
      </c>
      <c r="BB60">
        <f t="shared" ca="1" si="9"/>
        <v>-1.2600919994056217E-22</v>
      </c>
      <c r="BC60">
        <f t="shared" ca="1" si="9"/>
        <v>-2.0480014682284515E-22</v>
      </c>
      <c r="BD60">
        <f t="shared" ca="1" si="9"/>
        <v>-3.2940514797576919E-22</v>
      </c>
      <c r="BE60">
        <f t="shared" ca="1" si="9"/>
        <v>-5.2452629583389077E-22</v>
      </c>
      <c r="BF60">
        <f t="shared" ca="1" si="9"/>
        <v>-8.2717374625540111E-22</v>
      </c>
      <c r="BG60">
        <f t="shared" ca="1" si="9"/>
        <v>-1.2923092269113682E-21</v>
      </c>
      <c r="BH60">
        <f t="shared" ca="1" si="9"/>
        <v>-2.0008585613307831E-21</v>
      </c>
      <c r="BI60">
        <f t="shared" ca="1" si="9"/>
        <v>-3.0709977415985236E-21</v>
      </c>
      <c r="BJ60" s="2">
        <f t="shared" ca="1" si="9"/>
        <v>-4.6739286009592419E-21</v>
      </c>
      <c r="BK60">
        <f t="shared" ca="1" si="9"/>
        <v>-7.0557673541571009E-21</v>
      </c>
      <c r="BL60">
        <f t="shared" ca="1" si="9"/>
        <v>-1.0567698007082973E-20</v>
      </c>
      <c r="BM60">
        <f t="shared" ca="1" si="9"/>
        <v>-1.5707224684576002E-20</v>
      </c>
      <c r="BN60">
        <f t="shared" ca="1" si="9"/>
        <v>-2.3174231202943719E-20</v>
      </c>
      <c r="BO60">
        <f t="shared" ca="1" si="9"/>
        <v>-3.3946670069842421E-20</v>
      </c>
      <c r="BP60">
        <f t="shared" ca="1" si="9"/>
        <v>-4.9382113800661169E-20</v>
      </c>
      <c r="BQ60">
        <f t="shared" ca="1" si="9"/>
        <v>-7.1353177884593824E-20</v>
      </c>
      <c r="BR60">
        <f t="shared" ca="1" si="9"/>
        <v>-1.0242704932074448E-19</v>
      </c>
      <c r="BS60">
        <f t="shared" ca="1" si="9"/>
        <v>-1.4610212542894931E-19</v>
      </c>
      <c r="BT60">
        <f t="shared" ca="1" si="9"/>
        <v>-2.0711820069378282E-19</v>
      </c>
      <c r="BU60">
        <f t="shared" ca="1" si="9"/>
        <v>-2.9186087143524605E-19</v>
      </c>
      <c r="BV60">
        <f t="shared" ca="1" si="9"/>
        <v>-4.0888601935034084E-19</v>
      </c>
      <c r="BW60">
        <f t="shared" ca="1" si="9"/>
        <v>-5.6959657234634022E-19</v>
      </c>
      <c r="BX60">
        <f t="shared" ca="1" si="9"/>
        <v>-7.8911144160423992E-19</v>
      </c>
      <c r="BY60">
        <f t="shared" ca="1" si="9"/>
        <v>-1.0873758482980746E-18</v>
      </c>
      <c r="BZ60">
        <f t="shared" ref="BZ60:DH60" ca="1" si="10">2*BZ59-BZ58</f>
        <v>-1.4905734704821552E-18</v>
      </c>
      <c r="CA60">
        <f t="shared" ca="1" si="10"/>
        <v>-2.0329142910388536E-18</v>
      </c>
      <c r="CB60">
        <f t="shared" ca="1" si="10"/>
        <v>-2.7588880885487057E-18</v>
      </c>
      <c r="CC60">
        <f t="shared" ca="1" si="10"/>
        <v>-3.7260926131888861E-18</v>
      </c>
      <c r="CD60">
        <f t="shared" ca="1" si="10"/>
        <v>-5.0087681144015045E-18</v>
      </c>
      <c r="CE60">
        <f t="shared" ca="1" si="10"/>
        <v>-6.7021965829071725E-18</v>
      </c>
      <c r="CF60">
        <f t="shared" ca="1" si="10"/>
        <v>-8.9281554506346878E-18</v>
      </c>
      <c r="CG60">
        <f t="shared" ca="1" si="10"/>
        <v>-1.1841652245049232E-17</v>
      </c>
      <c r="CH60">
        <f t="shared" ca="1" si="10"/>
        <v>-1.5639209584513149E-17</v>
      </c>
      <c r="CI60">
        <f t="shared" ca="1" si="10"/>
        <v>-2.0569019778478371E-17</v>
      </c>
      <c r="CJ60">
        <f t="shared" ca="1" si="10"/>
        <v>-2.694334610065059E-17</v>
      </c>
      <c r="CK60">
        <f t="shared" ca="1" si="10"/>
        <v>-3.5153614571290248E-17</v>
      </c>
      <c r="CL60">
        <f t="shared" ca="1" si="10"/>
        <v>-4.5688716955295199E-17</v>
      </c>
      <c r="CM60">
        <f t="shared" ca="1" si="10"/>
        <v>-5.9157133902506603E-17</v>
      </c>
      <c r="CN60">
        <f t="shared" ca="1" si="10"/>
        <v>-7.6313588086425388E-17</v>
      </c>
      <c r="CO60">
        <f t="shared" ca="1" si="10"/>
        <v>-9.8091052317089881E-17</v>
      </c>
      <c r="CP60">
        <f t="shared" ca="1" si="10"/>
        <v>-1.2563906851754949E-16</v>
      </c>
      <c r="CQ60">
        <f t="shared" ca="1" si="10"/>
        <v>-1.6036948189475697E-16</v>
      </c>
      <c r="CR60">
        <f t="shared" ca="1" si="10"/>
        <v>-2.0401086247211096E-16</v>
      </c>
      <c r="CS60">
        <f t="shared" ca="1" si="10"/>
        <v>-2.5867307538731834E-16</v>
      </c>
      <c r="CT60">
        <f t="shared" ca="1" si="10"/>
        <v>-3.2692367414183961E-16</v>
      </c>
      <c r="CU60">
        <f t="shared" ca="1" si="10"/>
        <v>-4.1187802960697255E-16</v>
      </c>
      <c r="CV60">
        <f t="shared" ca="1" si="10"/>
        <v>-5.1730537448270423E-16</v>
      </c>
      <c r="CW60">
        <f t="shared" ca="1" si="10"/>
        <v>-6.4775324065230172E-16</v>
      </c>
      <c r="CX60">
        <f t="shared" ca="1" si="10"/>
        <v>-8.0869309820967876E-16</v>
      </c>
      <c r="CY60">
        <f t="shared" ca="1" si="10"/>
        <v>-1.0066903727369361E-15</v>
      </c>
      <c r="CZ60">
        <f t="shared" ca="1" si="10"/>
        <v>-1.249602424701622E-15</v>
      </c>
      <c r="DA60">
        <f t="shared" ca="1" si="10"/>
        <v>-1.5468085247967922E-15</v>
      </c>
      <c r="DB60">
        <f t="shared" ca="1" si="10"/>
        <v>-1.9094763549723507E-15</v>
      </c>
      <c r="DC60">
        <f t="shared" ca="1" si="10"/>
        <v>-2.3508701102504376E-15</v>
      </c>
      <c r="DD60">
        <f t="shared" ca="1" si="10"/>
        <v>-2.8867058747588573E-15</v>
      </c>
      <c r="DE60">
        <f t="shared" ca="1" si="10"/>
        <v>-3.5355606004572286E-15</v>
      </c>
      <c r="DF60">
        <f t="shared" ca="1" si="10"/>
        <v>-4.3193417325899552E-15</v>
      </c>
      <c r="DG60">
        <f t="shared" ca="1" si="10"/>
        <v>-5.2638253059052513E-15</v>
      </c>
      <c r="DH60" s="2">
        <f t="shared" ca="1" si="10"/>
        <v>-6.3992711841549897E-15</v>
      </c>
    </row>
    <row r="66" spans="1:60" x14ac:dyDescent="0.25">
      <c r="B66" t="s">
        <v>14</v>
      </c>
      <c r="D66" t="s">
        <v>24</v>
      </c>
      <c r="F66" t="s">
        <v>17</v>
      </c>
      <c r="G66" t="s">
        <v>18</v>
      </c>
      <c r="H66" t="s">
        <v>19</v>
      </c>
      <c r="L66">
        <v>1</v>
      </c>
      <c r="M66">
        <v>2</v>
      </c>
      <c r="N66">
        <v>3</v>
      </c>
      <c r="O66">
        <v>4</v>
      </c>
      <c r="P66">
        <v>5</v>
      </c>
      <c r="Q66">
        <v>6</v>
      </c>
      <c r="R66">
        <v>7</v>
      </c>
      <c r="S66">
        <v>8</v>
      </c>
      <c r="T66">
        <v>9</v>
      </c>
      <c r="U66">
        <v>10</v>
      </c>
      <c r="V66">
        <v>11</v>
      </c>
      <c r="W66">
        <v>12</v>
      </c>
      <c r="X66">
        <v>13</v>
      </c>
      <c r="Y66">
        <v>14</v>
      </c>
      <c r="Z66">
        <v>15</v>
      </c>
      <c r="AA66">
        <v>16</v>
      </c>
      <c r="AB66">
        <v>17</v>
      </c>
      <c r="AC66">
        <v>18</v>
      </c>
      <c r="AD66">
        <v>19</v>
      </c>
      <c r="AE66">
        <v>20</v>
      </c>
      <c r="AF66">
        <v>21</v>
      </c>
      <c r="AG66">
        <v>22</v>
      </c>
      <c r="AH66">
        <v>23</v>
      </c>
      <c r="AI66">
        <v>24</v>
      </c>
      <c r="AJ66">
        <v>25</v>
      </c>
      <c r="AK66">
        <v>26</v>
      </c>
      <c r="AL66">
        <v>27</v>
      </c>
      <c r="AM66">
        <v>28</v>
      </c>
      <c r="AN66">
        <v>29</v>
      </c>
      <c r="AO66">
        <v>30</v>
      </c>
      <c r="AP66">
        <v>31</v>
      </c>
      <c r="AQ66">
        <v>32</v>
      </c>
      <c r="AR66">
        <v>33</v>
      </c>
      <c r="AS66">
        <v>34</v>
      </c>
      <c r="AT66">
        <v>35</v>
      </c>
      <c r="AU66">
        <v>36</v>
      </c>
      <c r="AV66">
        <v>37</v>
      </c>
      <c r="AW66">
        <v>38</v>
      </c>
      <c r="AX66">
        <v>39</v>
      </c>
      <c r="AY66">
        <v>40</v>
      </c>
      <c r="AZ66">
        <v>41</v>
      </c>
      <c r="BA66">
        <v>42</v>
      </c>
      <c r="BB66">
        <v>43</v>
      </c>
      <c r="BC66">
        <v>44</v>
      </c>
      <c r="BD66">
        <v>45</v>
      </c>
      <c r="BE66">
        <v>46</v>
      </c>
      <c r="BF66">
        <v>47</v>
      </c>
      <c r="BG66">
        <v>48</v>
      </c>
      <c r="BH66">
        <v>49</v>
      </c>
    </row>
    <row r="67" spans="1:60" x14ac:dyDescent="0.25">
      <c r="L67">
        <v>0.64</v>
      </c>
      <c r="M67">
        <v>1.28</v>
      </c>
      <c r="N67">
        <v>1.92</v>
      </c>
      <c r="O67">
        <v>2.56</v>
      </c>
      <c r="P67">
        <v>3.2</v>
      </c>
      <c r="Q67">
        <v>3.8400000000000003</v>
      </c>
      <c r="R67">
        <v>4.4800000000000004</v>
      </c>
      <c r="S67">
        <v>5.12</v>
      </c>
      <c r="T67">
        <v>5.76</v>
      </c>
      <c r="U67">
        <v>6.3999999999999995</v>
      </c>
      <c r="V67">
        <v>7.0399999999999991</v>
      </c>
      <c r="W67">
        <v>7.6799999999999988</v>
      </c>
      <c r="X67">
        <v>8.3199999999999985</v>
      </c>
      <c r="Y67">
        <v>8.9599999999999991</v>
      </c>
      <c r="Z67">
        <v>9.6</v>
      </c>
      <c r="AA67">
        <v>10.24</v>
      </c>
      <c r="AB67">
        <v>10.88</v>
      </c>
      <c r="AC67">
        <v>11.520000000000001</v>
      </c>
      <c r="AD67">
        <v>12.160000000000002</v>
      </c>
      <c r="AE67">
        <v>12.800000000000002</v>
      </c>
      <c r="AF67">
        <v>13.440000000000003</v>
      </c>
      <c r="AG67">
        <v>14.080000000000004</v>
      </c>
      <c r="AH67">
        <v>14.720000000000004</v>
      </c>
      <c r="AI67">
        <v>15.360000000000005</v>
      </c>
      <c r="AJ67">
        <v>16.000000000000004</v>
      </c>
      <c r="AK67">
        <v>16.640000000000004</v>
      </c>
      <c r="AL67">
        <v>17.280000000000005</v>
      </c>
      <c r="AM67">
        <v>17.920000000000005</v>
      </c>
      <c r="AN67">
        <v>18.560000000000006</v>
      </c>
      <c r="AO67">
        <v>19.200000000000006</v>
      </c>
      <c r="AP67">
        <v>19.840000000000007</v>
      </c>
      <c r="AQ67">
        <v>20.480000000000008</v>
      </c>
      <c r="AR67">
        <v>21.120000000000008</v>
      </c>
      <c r="AS67">
        <v>21.760000000000009</v>
      </c>
      <c r="AT67">
        <v>22.400000000000009</v>
      </c>
      <c r="AU67">
        <v>23.04000000000001</v>
      </c>
      <c r="AV67">
        <v>23.68000000000001</v>
      </c>
      <c r="AW67">
        <v>24.320000000000011</v>
      </c>
      <c r="AX67">
        <v>24.960000000000012</v>
      </c>
      <c r="AY67">
        <v>25.600000000000012</v>
      </c>
      <c r="AZ67">
        <v>26.240000000000013</v>
      </c>
      <c r="BA67">
        <v>26.880000000000013</v>
      </c>
      <c r="BB67">
        <v>27.520000000000014</v>
      </c>
      <c r="BC67">
        <v>28.160000000000014</v>
      </c>
      <c r="BD67">
        <v>28.800000000000015</v>
      </c>
      <c r="BE67">
        <v>29.440000000000015</v>
      </c>
      <c r="BF67">
        <v>30.080000000000016</v>
      </c>
      <c r="BG67">
        <v>30.720000000000017</v>
      </c>
      <c r="BH67">
        <v>31.360000000000017</v>
      </c>
    </row>
    <row r="68" spans="1:60" x14ac:dyDescent="0.25">
      <c r="A68">
        <f>A11</f>
        <v>0</v>
      </c>
      <c r="B68">
        <f t="shared" ref="B68:B99" si="11">tipo*K68</f>
        <v>7.1999999999999998E-3</v>
      </c>
      <c r="D68">
        <f t="shared" ref="D68:D99" si="12">0.5*(sigma*sigma)*(K68)^(2*beta)</f>
        <v>7.8917897787583971E-2</v>
      </c>
      <c r="F68">
        <f>B68*0.5*rho - D68*alpha</f>
        <v>-7.3616799563641958E-4</v>
      </c>
      <c r="G68">
        <f t="shared" ref="G68:G99" si="13">1+2*D68*alpha - Delta_t*tipo</f>
        <v>1.0014723359912727</v>
      </c>
      <c r="H68">
        <f t="shared" ref="H68:H99" si="14">-0.5*rho*B68 - alpha*D68</f>
        <v>-7.861679956364195E-4</v>
      </c>
      <c r="J68">
        <v>1</v>
      </c>
      <c r="K68">
        <f>K11</f>
        <v>0.72</v>
      </c>
      <c r="L68" s="8">
        <f>G68+2*H68</f>
        <v>0.9998999999999999</v>
      </c>
      <c r="M68">
        <f>F68-H68</f>
        <v>4.9999999999999914E-5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f t="shared" ref="A69" si="15">A12</f>
        <v>0</v>
      </c>
      <c r="B69">
        <f t="shared" si="11"/>
        <v>1.44E-2</v>
      </c>
      <c r="D69">
        <f t="shared" si="12"/>
        <v>0.20826558086456745</v>
      </c>
      <c r="F69">
        <f t="shared" ref="F69:F99" si="16">B69*0.5*rho - D69*alpha</f>
        <v>-1.9587343833388066E-3</v>
      </c>
      <c r="G69">
        <f t="shared" si="13"/>
        <v>1.0039674687666775</v>
      </c>
      <c r="H69">
        <f t="shared" si="14"/>
        <v>-2.0587343833388069E-3</v>
      </c>
      <c r="J69">
        <v>2</v>
      </c>
      <c r="K69">
        <f t="shared" ref="K69" si="17">K12</f>
        <v>1.44</v>
      </c>
      <c r="L69">
        <f ca="1">IF($J69=L$66,OFFSET($G$67,$J69,0),IF($J69=L$66+1,OFFSET($H$67,$J69,0),IF($J69+1=L$66,OFFSET($F$67,$J69,0),0)))</f>
        <v>-2.0587343833388069E-3</v>
      </c>
      <c r="M69">
        <f t="shared" ref="M69:AV76" ca="1" si="18">IF($J69=M$66,OFFSET($G$67,$J69,0),IF($J69=M$66+1,OFFSET($H$67,$J69,0),IF($J69+1=M$66,OFFSET($F$67,$J69,0),0)))</f>
        <v>1.0039674687666775</v>
      </c>
      <c r="N69">
        <f t="shared" ca="1" si="18"/>
        <v>-1.9587343833388066E-3</v>
      </c>
      <c r="O69">
        <f t="shared" ca="1" si="18"/>
        <v>0</v>
      </c>
      <c r="P69">
        <f t="shared" ca="1" si="18"/>
        <v>0</v>
      </c>
      <c r="Q69">
        <f t="shared" ca="1" si="18"/>
        <v>0</v>
      </c>
      <c r="R69">
        <f t="shared" ca="1" si="18"/>
        <v>0</v>
      </c>
      <c r="S69">
        <f t="shared" ca="1" si="18"/>
        <v>0</v>
      </c>
      <c r="T69">
        <f t="shared" ca="1" si="18"/>
        <v>0</v>
      </c>
      <c r="U69">
        <f t="shared" ca="1" si="18"/>
        <v>0</v>
      </c>
      <c r="V69">
        <f t="shared" ca="1" si="18"/>
        <v>0</v>
      </c>
      <c r="W69">
        <f t="shared" ca="1" si="18"/>
        <v>0</v>
      </c>
      <c r="X69">
        <f t="shared" ca="1" si="18"/>
        <v>0</v>
      </c>
      <c r="Y69">
        <f t="shared" ca="1" si="18"/>
        <v>0</v>
      </c>
      <c r="Z69">
        <f t="shared" ca="1" si="18"/>
        <v>0</v>
      </c>
      <c r="AA69">
        <f t="shared" ca="1" si="18"/>
        <v>0</v>
      </c>
      <c r="AB69">
        <f t="shared" ca="1" si="18"/>
        <v>0</v>
      </c>
      <c r="AC69">
        <f t="shared" ca="1" si="18"/>
        <v>0</v>
      </c>
      <c r="AD69">
        <f t="shared" ca="1" si="18"/>
        <v>0</v>
      </c>
      <c r="AE69">
        <f t="shared" ca="1" si="18"/>
        <v>0</v>
      </c>
      <c r="AF69">
        <f t="shared" ca="1" si="18"/>
        <v>0</v>
      </c>
      <c r="AG69">
        <f t="shared" ca="1" si="18"/>
        <v>0</v>
      </c>
      <c r="AH69">
        <f t="shared" ca="1" si="18"/>
        <v>0</v>
      </c>
      <c r="AI69">
        <f t="shared" ca="1" si="18"/>
        <v>0</v>
      </c>
      <c r="AJ69">
        <f t="shared" ca="1" si="18"/>
        <v>0</v>
      </c>
      <c r="AK69">
        <f t="shared" ca="1" si="18"/>
        <v>0</v>
      </c>
      <c r="AL69">
        <f t="shared" ca="1" si="18"/>
        <v>0</v>
      </c>
      <c r="AM69">
        <f t="shared" ca="1" si="18"/>
        <v>0</v>
      </c>
      <c r="AN69">
        <f t="shared" ca="1" si="18"/>
        <v>0</v>
      </c>
      <c r="AO69">
        <f t="shared" ca="1" si="18"/>
        <v>0</v>
      </c>
      <c r="AP69">
        <f t="shared" ca="1" si="18"/>
        <v>0</v>
      </c>
      <c r="AQ69">
        <f t="shared" ca="1" si="18"/>
        <v>0</v>
      </c>
      <c r="AR69">
        <f t="shared" ca="1" si="18"/>
        <v>0</v>
      </c>
      <c r="AS69">
        <f t="shared" ca="1" si="18"/>
        <v>0</v>
      </c>
      <c r="AT69">
        <f t="shared" ca="1" si="18"/>
        <v>0</v>
      </c>
      <c r="AU69">
        <f t="shared" ca="1" si="18"/>
        <v>0</v>
      </c>
      <c r="AV69">
        <f t="shared" ca="1" si="18"/>
        <v>0</v>
      </c>
      <c r="AW69">
        <f ca="1">IF($J69=AW$66,OFFSET($G$67,$J69,0),IF($J69=AW$66+1,OFFSET($H$67,$J69,0),IF($J69+1=AW$66,OFFSET($F$67,$J69,0),0)))</f>
        <v>0</v>
      </c>
      <c r="AX69">
        <f t="shared" ref="AX69:BD84" ca="1" si="19">IF($J69=AX$66,OFFSET($G$67,$J69,0),IF($J69=AX$66+1,OFFSET($H$67,$J69,0),IF($J69+1=AX$66,OFFSET($F$67,$J69,0),0)))</f>
        <v>0</v>
      </c>
      <c r="AY69">
        <f t="shared" ca="1" si="19"/>
        <v>0</v>
      </c>
      <c r="AZ69">
        <f t="shared" ca="1" si="19"/>
        <v>0</v>
      </c>
      <c r="BA69">
        <f t="shared" ca="1" si="19"/>
        <v>0</v>
      </c>
      <c r="BB69">
        <f t="shared" ca="1" si="19"/>
        <v>0</v>
      </c>
      <c r="BC69">
        <f t="shared" ca="1" si="19"/>
        <v>0</v>
      </c>
      <c r="BD69">
        <f t="shared" ca="1" si="19"/>
        <v>0</v>
      </c>
      <c r="BE69">
        <f ca="1">IF($J69=BE$66,OFFSET($G$67,$J69,0),IF($J69=BE$66+1,OFFSET($H$67,$J69,0),IF($J69+1=BE$66,OFFSET($F$67,$J69,0),0)))</f>
        <v>0</v>
      </c>
      <c r="BF69">
        <f t="shared" ref="BF69:BG84" ca="1" si="20">IF($J69=BF$66,OFFSET($G$67,$J69,0),IF($J69=BF$66+1,OFFSET($H$67,$J69,0),IF($J69+1=BF$66,OFFSET($F$67,$J69,0),0)))</f>
        <v>0</v>
      </c>
      <c r="BG69">
        <f t="shared" ca="1" si="20"/>
        <v>0</v>
      </c>
      <c r="BH69">
        <f ca="1">IF($J69=BH$66,OFFSET($G$67,$J69,0),IF($J69=BH$66+1,OFFSET($H$67,$J69,0),IF($J69+1=BH$66,OFFSET($F$67,$J69,0),0)))</f>
        <v>0</v>
      </c>
    </row>
    <row r="70" spans="1:60" x14ac:dyDescent="0.25">
      <c r="A70">
        <f t="shared" ref="A70" si="21">A13</f>
        <v>0</v>
      </c>
      <c r="B70">
        <f t="shared" si="11"/>
        <v>2.1600000000000001E-2</v>
      </c>
      <c r="D70">
        <f t="shared" si="12"/>
        <v>0.36740517115310084</v>
      </c>
      <c r="F70">
        <f t="shared" si="16"/>
        <v>-3.4686455551032106E-3</v>
      </c>
      <c r="G70">
        <f t="shared" si="13"/>
        <v>1.0070372911102063</v>
      </c>
      <c r="H70">
        <f t="shared" si="14"/>
        <v>-3.6186455551032106E-3</v>
      </c>
      <c r="J70">
        <v>3</v>
      </c>
      <c r="K70">
        <f t="shared" ref="K70" si="22">K13</f>
        <v>2.16</v>
      </c>
      <c r="L70">
        <f t="shared" ref="L70:AA116" ca="1" si="23">IF($J70=L$66,OFFSET($G$67,$J70,0),IF($J70=L$66+1,OFFSET($H$67,$J70,0),IF($J70+1=L$66,OFFSET($F$67,$J70,0),0)))</f>
        <v>0</v>
      </c>
      <c r="M70">
        <f t="shared" ca="1" si="23"/>
        <v>-3.6186455551032106E-3</v>
      </c>
      <c r="N70">
        <f t="shared" ca="1" si="23"/>
        <v>1.0070372911102063</v>
      </c>
      <c r="O70">
        <f t="shared" ca="1" si="23"/>
        <v>-3.4686455551032106E-3</v>
      </c>
      <c r="P70">
        <f t="shared" ca="1" si="23"/>
        <v>0</v>
      </c>
      <c r="Q70">
        <f t="shared" ca="1" si="23"/>
        <v>0</v>
      </c>
      <c r="R70">
        <f t="shared" ca="1" si="23"/>
        <v>0</v>
      </c>
      <c r="S70">
        <f t="shared" ca="1" si="23"/>
        <v>0</v>
      </c>
      <c r="T70">
        <f t="shared" ca="1" si="23"/>
        <v>0</v>
      </c>
      <c r="U70">
        <f t="shared" ca="1" si="23"/>
        <v>0</v>
      </c>
      <c r="V70">
        <f t="shared" ca="1" si="23"/>
        <v>0</v>
      </c>
      <c r="W70">
        <f t="shared" ca="1" si="23"/>
        <v>0</v>
      </c>
      <c r="X70">
        <f t="shared" ca="1" si="23"/>
        <v>0</v>
      </c>
      <c r="Y70">
        <f t="shared" ca="1" si="23"/>
        <v>0</v>
      </c>
      <c r="Z70">
        <f t="shared" ca="1" si="23"/>
        <v>0</v>
      </c>
      <c r="AA70">
        <f t="shared" ca="1" si="23"/>
        <v>0</v>
      </c>
      <c r="AB70">
        <f t="shared" ca="1" si="18"/>
        <v>0</v>
      </c>
      <c r="AC70">
        <f t="shared" ca="1" si="18"/>
        <v>0</v>
      </c>
      <c r="AD70">
        <f t="shared" ca="1" si="18"/>
        <v>0</v>
      </c>
      <c r="AE70">
        <f t="shared" ca="1" si="18"/>
        <v>0</v>
      </c>
      <c r="AF70">
        <f t="shared" ca="1" si="18"/>
        <v>0</v>
      </c>
      <c r="AG70">
        <f t="shared" ca="1" si="18"/>
        <v>0</v>
      </c>
      <c r="AH70">
        <f t="shared" ca="1" si="18"/>
        <v>0</v>
      </c>
      <c r="AI70">
        <f t="shared" ca="1" si="18"/>
        <v>0</v>
      </c>
      <c r="AJ70">
        <f t="shared" ca="1" si="18"/>
        <v>0</v>
      </c>
      <c r="AK70">
        <f t="shared" ca="1" si="18"/>
        <v>0</v>
      </c>
      <c r="AL70">
        <f t="shared" ca="1" si="18"/>
        <v>0</v>
      </c>
      <c r="AM70">
        <f t="shared" ca="1" si="18"/>
        <v>0</v>
      </c>
      <c r="AN70">
        <f t="shared" ca="1" si="18"/>
        <v>0</v>
      </c>
      <c r="AO70">
        <f t="shared" ca="1" si="18"/>
        <v>0</v>
      </c>
      <c r="AP70">
        <f t="shared" ca="1" si="18"/>
        <v>0</v>
      </c>
      <c r="AQ70">
        <f t="shared" ca="1" si="18"/>
        <v>0</v>
      </c>
      <c r="AR70">
        <f t="shared" ca="1" si="18"/>
        <v>0</v>
      </c>
      <c r="AS70">
        <f t="shared" ca="1" si="18"/>
        <v>0</v>
      </c>
      <c r="AT70">
        <f t="shared" ca="1" si="18"/>
        <v>0</v>
      </c>
      <c r="AU70">
        <f t="shared" ca="1" si="18"/>
        <v>0</v>
      </c>
      <c r="AV70">
        <f t="shared" ca="1" si="18"/>
        <v>0</v>
      </c>
      <c r="AW70">
        <f t="shared" ref="AW70:BD114" ca="1" si="24">IF($J70=AW$66,OFFSET($G$67,$J70,0),IF($J70=AW$66+1,OFFSET($H$67,$J70,0),IF($J70+1=AW$66,OFFSET($F$67,$J70,0),0)))</f>
        <v>0</v>
      </c>
      <c r="AX70">
        <f t="shared" ca="1" si="24"/>
        <v>0</v>
      </c>
      <c r="AY70">
        <f t="shared" ca="1" si="24"/>
        <v>0</v>
      </c>
      <c r="AZ70">
        <f t="shared" ca="1" si="24"/>
        <v>0</v>
      </c>
      <c r="BA70">
        <f t="shared" ca="1" si="24"/>
        <v>0</v>
      </c>
      <c r="BB70">
        <f t="shared" ca="1" si="24"/>
        <v>0</v>
      </c>
      <c r="BC70">
        <f t="shared" ca="1" si="24"/>
        <v>0</v>
      </c>
      <c r="BD70">
        <f t="shared" ca="1" si="24"/>
        <v>0</v>
      </c>
      <c r="BE70">
        <f t="shared" ref="BE70:BH116" ca="1" si="25">IF($J70=BE$66,OFFSET($G$67,$J70,0),IF($J70=BE$66+1,OFFSET($H$67,$J70,0),IF($J70+1=BE$66,OFFSET($F$67,$J70,0),0)))</f>
        <v>0</v>
      </c>
      <c r="BF70">
        <f t="shared" ca="1" si="25"/>
        <v>0</v>
      </c>
      <c r="BG70">
        <f t="shared" ca="1" si="25"/>
        <v>0</v>
      </c>
      <c r="BH70">
        <f t="shared" ca="1" si="25"/>
        <v>0</v>
      </c>
    </row>
    <row r="71" spans="1:60" x14ac:dyDescent="0.25">
      <c r="A71">
        <f t="shared" ref="A71" si="26">A14</f>
        <v>0</v>
      </c>
      <c r="B71">
        <f t="shared" si="11"/>
        <v>2.8799999999999999E-2</v>
      </c>
      <c r="D71">
        <f t="shared" si="12"/>
        <v>0.54961616298501736</v>
      </c>
      <c r="F71">
        <f t="shared" si="16"/>
        <v>-5.2010818189141342E-3</v>
      </c>
      <c r="G71">
        <f t="shared" si="13"/>
        <v>1.0105521636378281</v>
      </c>
      <c r="H71">
        <f t="shared" si="14"/>
        <v>-5.4010818189141347E-3</v>
      </c>
      <c r="J71">
        <v>4</v>
      </c>
      <c r="K71">
        <f t="shared" ref="K71" si="27">K14</f>
        <v>2.88</v>
      </c>
      <c r="L71">
        <f t="shared" ca="1" si="23"/>
        <v>0</v>
      </c>
      <c r="M71">
        <f t="shared" ca="1" si="18"/>
        <v>0</v>
      </c>
      <c r="N71">
        <f t="shared" ca="1" si="18"/>
        <v>-5.4010818189141347E-3</v>
      </c>
      <c r="O71">
        <f t="shared" ca="1" si="18"/>
        <v>1.0105521636378281</v>
      </c>
      <c r="P71">
        <f t="shared" ca="1" si="18"/>
        <v>-5.2010818189141342E-3</v>
      </c>
      <c r="Q71">
        <f t="shared" ca="1" si="18"/>
        <v>0</v>
      </c>
      <c r="R71">
        <f t="shared" ca="1" si="18"/>
        <v>0</v>
      </c>
      <c r="S71">
        <f t="shared" ca="1" si="18"/>
        <v>0</v>
      </c>
      <c r="T71">
        <f t="shared" ca="1" si="18"/>
        <v>0</v>
      </c>
      <c r="U71">
        <f t="shared" ca="1" si="18"/>
        <v>0</v>
      </c>
      <c r="V71">
        <f t="shared" ca="1" si="18"/>
        <v>0</v>
      </c>
      <c r="W71">
        <f t="shared" ca="1" si="18"/>
        <v>0</v>
      </c>
      <c r="X71">
        <f t="shared" ca="1" si="18"/>
        <v>0</v>
      </c>
      <c r="Y71">
        <f t="shared" ca="1" si="18"/>
        <v>0</v>
      </c>
      <c r="Z71">
        <f t="shared" ca="1" si="18"/>
        <v>0</v>
      </c>
      <c r="AA71">
        <f t="shared" ca="1" si="18"/>
        <v>0</v>
      </c>
      <c r="AB71">
        <f t="shared" ca="1" si="18"/>
        <v>0</v>
      </c>
      <c r="AC71">
        <f t="shared" ca="1" si="18"/>
        <v>0</v>
      </c>
      <c r="AD71">
        <f t="shared" ca="1" si="18"/>
        <v>0</v>
      </c>
      <c r="AE71">
        <f t="shared" ca="1" si="18"/>
        <v>0</v>
      </c>
      <c r="AF71">
        <f t="shared" ca="1" si="18"/>
        <v>0</v>
      </c>
      <c r="AG71">
        <f t="shared" ca="1" si="18"/>
        <v>0</v>
      </c>
      <c r="AH71">
        <f t="shared" ca="1" si="18"/>
        <v>0</v>
      </c>
      <c r="AI71">
        <f t="shared" ca="1" si="18"/>
        <v>0</v>
      </c>
      <c r="AJ71">
        <f t="shared" ca="1" si="18"/>
        <v>0</v>
      </c>
      <c r="AK71">
        <f t="shared" ca="1" si="18"/>
        <v>0</v>
      </c>
      <c r="AL71">
        <f t="shared" ca="1" si="18"/>
        <v>0</v>
      </c>
      <c r="AM71">
        <f t="shared" ca="1" si="18"/>
        <v>0</v>
      </c>
      <c r="AN71">
        <f t="shared" ca="1" si="18"/>
        <v>0</v>
      </c>
      <c r="AO71">
        <f t="shared" ca="1" si="18"/>
        <v>0</v>
      </c>
      <c r="AP71">
        <f t="shared" ca="1" si="18"/>
        <v>0</v>
      </c>
      <c r="AQ71">
        <f t="shared" ca="1" si="18"/>
        <v>0</v>
      </c>
      <c r="AR71">
        <f t="shared" ca="1" si="18"/>
        <v>0</v>
      </c>
      <c r="AS71">
        <f t="shared" ca="1" si="18"/>
        <v>0</v>
      </c>
      <c r="AT71">
        <f t="shared" ca="1" si="18"/>
        <v>0</v>
      </c>
      <c r="AU71">
        <f t="shared" ca="1" si="18"/>
        <v>0</v>
      </c>
      <c r="AV71">
        <f t="shared" ca="1" si="18"/>
        <v>0</v>
      </c>
      <c r="AW71">
        <f t="shared" ca="1" si="24"/>
        <v>0</v>
      </c>
      <c r="AX71">
        <f t="shared" ca="1" si="19"/>
        <v>0</v>
      </c>
      <c r="AY71">
        <f t="shared" ca="1" si="19"/>
        <v>0</v>
      </c>
      <c r="AZ71">
        <f t="shared" ca="1" si="19"/>
        <v>0</v>
      </c>
      <c r="BA71">
        <f t="shared" ca="1" si="19"/>
        <v>0</v>
      </c>
      <c r="BB71">
        <f t="shared" ca="1" si="19"/>
        <v>0</v>
      </c>
      <c r="BC71">
        <f t="shared" ca="1" si="19"/>
        <v>0</v>
      </c>
      <c r="BD71">
        <f t="shared" ca="1" si="19"/>
        <v>0</v>
      </c>
      <c r="BE71">
        <f t="shared" ca="1" si="25"/>
        <v>0</v>
      </c>
      <c r="BF71">
        <f t="shared" ca="1" si="20"/>
        <v>0</v>
      </c>
      <c r="BG71">
        <f t="shared" ca="1" si="20"/>
        <v>0</v>
      </c>
      <c r="BH71">
        <f t="shared" ca="1" si="25"/>
        <v>0</v>
      </c>
    </row>
    <row r="72" spans="1:60" x14ac:dyDescent="0.25">
      <c r="A72">
        <f t="shared" ref="A72" si="28">A15</f>
        <v>0</v>
      </c>
      <c r="B72">
        <f t="shared" si="11"/>
        <v>3.5999999999999997E-2</v>
      </c>
      <c r="D72">
        <f t="shared" si="12"/>
        <v>0.75116183479255649</v>
      </c>
      <c r="F72">
        <f t="shared" si="16"/>
        <v>-7.1200022645887019E-3</v>
      </c>
      <c r="G72">
        <f t="shared" si="13"/>
        <v>1.0144400045291773</v>
      </c>
      <c r="H72">
        <f t="shared" si="14"/>
        <v>-7.3700022645887021E-3</v>
      </c>
      <c r="J72">
        <v>5</v>
      </c>
      <c r="K72">
        <f t="shared" ref="K72" si="29">K15</f>
        <v>3.5999999999999996</v>
      </c>
      <c r="L72">
        <f t="shared" ca="1" si="23"/>
        <v>0</v>
      </c>
      <c r="M72">
        <f t="shared" ca="1" si="18"/>
        <v>0</v>
      </c>
      <c r="N72">
        <f t="shared" ca="1" si="18"/>
        <v>0</v>
      </c>
      <c r="O72">
        <f t="shared" ca="1" si="18"/>
        <v>-7.3700022645887021E-3</v>
      </c>
      <c r="P72">
        <f t="shared" ca="1" si="18"/>
        <v>1.0144400045291773</v>
      </c>
      <c r="Q72">
        <f t="shared" ca="1" si="18"/>
        <v>-7.1200022645887019E-3</v>
      </c>
      <c r="R72">
        <f t="shared" ca="1" si="18"/>
        <v>0</v>
      </c>
      <c r="S72">
        <f t="shared" ca="1" si="18"/>
        <v>0</v>
      </c>
      <c r="T72">
        <f t="shared" ca="1" si="18"/>
        <v>0</v>
      </c>
      <c r="U72">
        <f t="shared" ca="1" si="18"/>
        <v>0</v>
      </c>
      <c r="V72">
        <f t="shared" ca="1" si="18"/>
        <v>0</v>
      </c>
      <c r="W72">
        <f t="shared" ca="1" si="18"/>
        <v>0</v>
      </c>
      <c r="X72">
        <f t="shared" ca="1" si="18"/>
        <v>0</v>
      </c>
      <c r="Y72">
        <f t="shared" ca="1" si="18"/>
        <v>0</v>
      </c>
      <c r="Z72">
        <f t="shared" ca="1" si="18"/>
        <v>0</v>
      </c>
      <c r="AA72">
        <f t="shared" ca="1" si="18"/>
        <v>0</v>
      </c>
      <c r="AB72">
        <f t="shared" ca="1" si="18"/>
        <v>0</v>
      </c>
      <c r="AC72">
        <f t="shared" ca="1" si="18"/>
        <v>0</v>
      </c>
      <c r="AD72">
        <f t="shared" ca="1" si="18"/>
        <v>0</v>
      </c>
      <c r="AE72">
        <f t="shared" ca="1" si="18"/>
        <v>0</v>
      </c>
      <c r="AF72">
        <f t="shared" ca="1" si="18"/>
        <v>0</v>
      </c>
      <c r="AG72">
        <f t="shared" ca="1" si="18"/>
        <v>0</v>
      </c>
      <c r="AH72">
        <f t="shared" ca="1" si="18"/>
        <v>0</v>
      </c>
      <c r="AI72">
        <f t="shared" ca="1" si="18"/>
        <v>0</v>
      </c>
      <c r="AJ72">
        <f t="shared" ca="1" si="18"/>
        <v>0</v>
      </c>
      <c r="AK72">
        <f t="shared" ca="1" si="18"/>
        <v>0</v>
      </c>
      <c r="AL72">
        <f t="shared" ca="1" si="18"/>
        <v>0</v>
      </c>
      <c r="AM72">
        <f t="shared" ca="1" si="18"/>
        <v>0</v>
      </c>
      <c r="AN72">
        <f t="shared" ca="1" si="18"/>
        <v>0</v>
      </c>
      <c r="AO72">
        <f t="shared" ca="1" si="18"/>
        <v>0</v>
      </c>
      <c r="AP72">
        <f t="shared" ca="1" si="18"/>
        <v>0</v>
      </c>
      <c r="AQ72">
        <f t="shared" ca="1" si="18"/>
        <v>0</v>
      </c>
      <c r="AR72">
        <f t="shared" ca="1" si="18"/>
        <v>0</v>
      </c>
      <c r="AS72">
        <f t="shared" ca="1" si="18"/>
        <v>0</v>
      </c>
      <c r="AT72">
        <f t="shared" ca="1" si="18"/>
        <v>0</v>
      </c>
      <c r="AU72">
        <f t="shared" ca="1" si="18"/>
        <v>0</v>
      </c>
      <c r="AV72">
        <f t="shared" ca="1" si="18"/>
        <v>0</v>
      </c>
      <c r="AW72">
        <f t="shared" ca="1" si="24"/>
        <v>0</v>
      </c>
      <c r="AX72">
        <f t="shared" ca="1" si="19"/>
        <v>0</v>
      </c>
      <c r="AY72">
        <f t="shared" ca="1" si="19"/>
        <v>0</v>
      </c>
      <c r="AZ72">
        <f t="shared" ca="1" si="19"/>
        <v>0</v>
      </c>
      <c r="BA72">
        <f t="shared" ca="1" si="19"/>
        <v>0</v>
      </c>
      <c r="BB72">
        <f t="shared" ca="1" si="19"/>
        <v>0</v>
      </c>
      <c r="BC72">
        <f t="shared" ca="1" si="19"/>
        <v>0</v>
      </c>
      <c r="BD72">
        <f t="shared" ca="1" si="19"/>
        <v>0</v>
      </c>
      <c r="BE72">
        <f t="shared" ca="1" si="25"/>
        <v>0</v>
      </c>
      <c r="BF72">
        <f t="shared" ca="1" si="20"/>
        <v>0</v>
      </c>
      <c r="BG72">
        <f t="shared" ca="1" si="20"/>
        <v>0</v>
      </c>
      <c r="BH72">
        <f t="shared" ca="1" si="25"/>
        <v>0</v>
      </c>
    </row>
    <row r="73" spans="1:60" x14ac:dyDescent="0.25">
      <c r="A73">
        <f t="shared" ref="A73" si="30">A16</f>
        <v>0</v>
      </c>
      <c r="B73">
        <f t="shared" si="11"/>
        <v>4.3199999999999995E-2</v>
      </c>
      <c r="D73">
        <f t="shared" si="12"/>
        <v>0.96958805959077121</v>
      </c>
      <c r="F73">
        <f t="shared" si="16"/>
        <v>-9.2017366858677778E-3</v>
      </c>
      <c r="G73">
        <f t="shared" si="13"/>
        <v>1.0186534733717354</v>
      </c>
      <c r="H73">
        <f t="shared" si="14"/>
        <v>-9.5017366858677794E-3</v>
      </c>
      <c r="J73">
        <v>6</v>
      </c>
      <c r="K73">
        <f t="shared" ref="K73" si="31">K16</f>
        <v>4.3199999999999994</v>
      </c>
      <c r="L73">
        <f t="shared" ca="1" si="23"/>
        <v>0</v>
      </c>
      <c r="M73">
        <f t="shared" ca="1" si="18"/>
        <v>0</v>
      </c>
      <c r="N73">
        <f t="shared" ca="1" si="18"/>
        <v>0</v>
      </c>
      <c r="O73">
        <f t="shared" ca="1" si="18"/>
        <v>0</v>
      </c>
      <c r="P73">
        <f t="shared" ca="1" si="18"/>
        <v>-9.5017366858677794E-3</v>
      </c>
      <c r="Q73">
        <f t="shared" ca="1" si="18"/>
        <v>1.0186534733717354</v>
      </c>
      <c r="R73">
        <f t="shared" ca="1" si="18"/>
        <v>-9.2017366858677778E-3</v>
      </c>
      <c r="S73">
        <f t="shared" ca="1" si="18"/>
        <v>0</v>
      </c>
      <c r="T73">
        <f t="shared" ca="1" si="18"/>
        <v>0</v>
      </c>
      <c r="U73">
        <f t="shared" ca="1" si="18"/>
        <v>0</v>
      </c>
      <c r="V73">
        <f t="shared" ca="1" si="18"/>
        <v>0</v>
      </c>
      <c r="W73">
        <f t="shared" ca="1" si="18"/>
        <v>0</v>
      </c>
      <c r="X73">
        <f t="shared" ca="1" si="18"/>
        <v>0</v>
      </c>
      <c r="Y73">
        <f t="shared" ca="1" si="18"/>
        <v>0</v>
      </c>
      <c r="Z73">
        <f t="shared" ca="1" si="18"/>
        <v>0</v>
      </c>
      <c r="AA73">
        <f t="shared" ca="1" si="18"/>
        <v>0</v>
      </c>
      <c r="AB73">
        <f t="shared" ca="1" si="18"/>
        <v>0</v>
      </c>
      <c r="AC73">
        <f t="shared" ca="1" si="18"/>
        <v>0</v>
      </c>
      <c r="AD73">
        <f t="shared" ca="1" si="18"/>
        <v>0</v>
      </c>
      <c r="AE73">
        <f t="shared" ca="1" si="18"/>
        <v>0</v>
      </c>
      <c r="AF73">
        <f t="shared" ca="1" si="18"/>
        <v>0</v>
      </c>
      <c r="AG73">
        <f t="shared" ca="1" si="18"/>
        <v>0</v>
      </c>
      <c r="AH73">
        <f t="shared" ca="1" si="18"/>
        <v>0</v>
      </c>
      <c r="AI73">
        <f t="shared" ca="1" si="18"/>
        <v>0</v>
      </c>
      <c r="AJ73">
        <f t="shared" ca="1" si="18"/>
        <v>0</v>
      </c>
      <c r="AK73">
        <f t="shared" ca="1" si="18"/>
        <v>0</v>
      </c>
      <c r="AL73">
        <f t="shared" ca="1" si="18"/>
        <v>0</v>
      </c>
      <c r="AM73">
        <f t="shared" ca="1" si="18"/>
        <v>0</v>
      </c>
      <c r="AN73">
        <f t="shared" ca="1" si="18"/>
        <v>0</v>
      </c>
      <c r="AO73">
        <f t="shared" ca="1" si="18"/>
        <v>0</v>
      </c>
      <c r="AP73">
        <f t="shared" ca="1" si="18"/>
        <v>0</v>
      </c>
      <c r="AQ73">
        <f t="shared" ca="1" si="18"/>
        <v>0</v>
      </c>
      <c r="AR73">
        <f t="shared" ca="1" si="18"/>
        <v>0</v>
      </c>
      <c r="AS73">
        <f t="shared" ca="1" si="18"/>
        <v>0</v>
      </c>
      <c r="AT73">
        <f t="shared" ca="1" si="18"/>
        <v>0</v>
      </c>
      <c r="AU73">
        <f t="shared" ca="1" si="18"/>
        <v>0</v>
      </c>
      <c r="AV73">
        <f t="shared" ca="1" si="18"/>
        <v>0</v>
      </c>
      <c r="AW73">
        <f t="shared" ca="1" si="24"/>
        <v>0</v>
      </c>
      <c r="AX73">
        <f t="shared" ca="1" si="19"/>
        <v>0</v>
      </c>
      <c r="AY73">
        <f t="shared" ca="1" si="19"/>
        <v>0</v>
      </c>
      <c r="AZ73">
        <f t="shared" ca="1" si="19"/>
        <v>0</v>
      </c>
      <c r="BA73">
        <f t="shared" ca="1" si="19"/>
        <v>0</v>
      </c>
      <c r="BB73">
        <f t="shared" ca="1" si="19"/>
        <v>0</v>
      </c>
      <c r="BC73">
        <f t="shared" ca="1" si="19"/>
        <v>0</v>
      </c>
      <c r="BD73">
        <f t="shared" ca="1" si="19"/>
        <v>0</v>
      </c>
      <c r="BE73">
        <f t="shared" ca="1" si="25"/>
        <v>0</v>
      </c>
      <c r="BF73">
        <f t="shared" ca="1" si="20"/>
        <v>0</v>
      </c>
      <c r="BG73">
        <f t="shared" ca="1" si="20"/>
        <v>0</v>
      </c>
      <c r="BH73">
        <f t="shared" ca="1" si="25"/>
        <v>0</v>
      </c>
    </row>
    <row r="74" spans="1:60" x14ac:dyDescent="0.25">
      <c r="A74">
        <f t="shared" ref="A74" si="32">A17</f>
        <v>0</v>
      </c>
      <c r="B74">
        <f t="shared" si="11"/>
        <v>5.0399999999999993E-2</v>
      </c>
      <c r="D74">
        <f t="shared" si="12"/>
        <v>1.2031305761877809</v>
      </c>
      <c r="F74">
        <f t="shared" si="16"/>
        <v>-1.1429268674650666E-2</v>
      </c>
      <c r="G74">
        <f t="shared" si="13"/>
        <v>1.0231585373493013</v>
      </c>
      <c r="H74">
        <f t="shared" si="14"/>
        <v>-1.1779268674650666E-2</v>
      </c>
      <c r="J74">
        <v>7</v>
      </c>
      <c r="K74">
        <f t="shared" ref="K74" si="33">K17</f>
        <v>5.0399999999999991</v>
      </c>
      <c r="L74">
        <f t="shared" ca="1" si="23"/>
        <v>0</v>
      </c>
      <c r="M74">
        <f t="shared" ca="1" si="18"/>
        <v>0</v>
      </c>
      <c r="N74">
        <f t="shared" ca="1" si="18"/>
        <v>0</v>
      </c>
      <c r="O74">
        <f t="shared" ca="1" si="18"/>
        <v>0</v>
      </c>
      <c r="P74">
        <f t="shared" ca="1" si="18"/>
        <v>0</v>
      </c>
      <c r="Q74">
        <f t="shared" ca="1" si="18"/>
        <v>-1.1779268674650666E-2</v>
      </c>
      <c r="R74">
        <f t="shared" ca="1" si="18"/>
        <v>1.0231585373493013</v>
      </c>
      <c r="S74">
        <f t="shared" ca="1" si="18"/>
        <v>-1.1429268674650666E-2</v>
      </c>
      <c r="T74">
        <f t="shared" ca="1" si="18"/>
        <v>0</v>
      </c>
      <c r="U74">
        <f t="shared" ca="1" si="18"/>
        <v>0</v>
      </c>
      <c r="V74">
        <f t="shared" ca="1" si="18"/>
        <v>0</v>
      </c>
      <c r="W74">
        <f t="shared" ca="1" si="18"/>
        <v>0</v>
      </c>
      <c r="X74">
        <f t="shared" ca="1" si="18"/>
        <v>0</v>
      </c>
      <c r="Y74">
        <f t="shared" ca="1" si="18"/>
        <v>0</v>
      </c>
      <c r="Z74">
        <f t="shared" ca="1" si="18"/>
        <v>0</v>
      </c>
      <c r="AA74">
        <f t="shared" ca="1" si="18"/>
        <v>0</v>
      </c>
      <c r="AB74">
        <f t="shared" ca="1" si="18"/>
        <v>0</v>
      </c>
      <c r="AC74">
        <f t="shared" ca="1" si="18"/>
        <v>0</v>
      </c>
      <c r="AD74">
        <f t="shared" ca="1" si="18"/>
        <v>0</v>
      </c>
      <c r="AE74">
        <f t="shared" ca="1" si="18"/>
        <v>0</v>
      </c>
      <c r="AF74">
        <f t="shared" ca="1" si="18"/>
        <v>0</v>
      </c>
      <c r="AG74">
        <f t="shared" ca="1" si="18"/>
        <v>0</v>
      </c>
      <c r="AH74">
        <f t="shared" ca="1" si="18"/>
        <v>0</v>
      </c>
      <c r="AI74">
        <f t="shared" ca="1" si="18"/>
        <v>0</v>
      </c>
      <c r="AJ74">
        <f t="shared" ca="1" si="18"/>
        <v>0</v>
      </c>
      <c r="AK74">
        <f t="shared" ca="1" si="18"/>
        <v>0</v>
      </c>
      <c r="AL74">
        <f t="shared" ca="1" si="18"/>
        <v>0</v>
      </c>
      <c r="AM74">
        <f t="shared" ca="1" si="18"/>
        <v>0</v>
      </c>
      <c r="AN74">
        <f t="shared" ca="1" si="18"/>
        <v>0</v>
      </c>
      <c r="AO74">
        <f t="shared" ca="1" si="18"/>
        <v>0</v>
      </c>
      <c r="AP74">
        <f t="shared" ca="1" si="18"/>
        <v>0</v>
      </c>
      <c r="AQ74">
        <f t="shared" ca="1" si="18"/>
        <v>0</v>
      </c>
      <c r="AR74">
        <f t="shared" ca="1" si="18"/>
        <v>0</v>
      </c>
      <c r="AS74">
        <f t="shared" ca="1" si="18"/>
        <v>0</v>
      </c>
      <c r="AT74">
        <f t="shared" ca="1" si="18"/>
        <v>0</v>
      </c>
      <c r="AU74">
        <f t="shared" ca="1" si="18"/>
        <v>0</v>
      </c>
      <c r="AV74">
        <f t="shared" ca="1" si="18"/>
        <v>0</v>
      </c>
      <c r="AW74">
        <f t="shared" ca="1" si="24"/>
        <v>0</v>
      </c>
      <c r="AX74">
        <f t="shared" ca="1" si="19"/>
        <v>0</v>
      </c>
      <c r="AY74">
        <f t="shared" ca="1" si="19"/>
        <v>0</v>
      </c>
      <c r="AZ74">
        <f t="shared" ca="1" si="19"/>
        <v>0</v>
      </c>
      <c r="BA74">
        <f t="shared" ca="1" si="19"/>
        <v>0</v>
      </c>
      <c r="BB74">
        <f t="shared" ca="1" si="19"/>
        <v>0</v>
      </c>
      <c r="BC74">
        <f t="shared" ca="1" si="19"/>
        <v>0</v>
      </c>
      <c r="BD74">
        <f t="shared" ca="1" si="19"/>
        <v>0</v>
      </c>
      <c r="BE74">
        <f t="shared" ca="1" si="25"/>
        <v>0</v>
      </c>
      <c r="BF74">
        <f t="shared" ca="1" si="20"/>
        <v>0</v>
      </c>
      <c r="BG74">
        <f t="shared" ca="1" si="20"/>
        <v>0</v>
      </c>
      <c r="BH74">
        <f t="shared" ca="1" si="25"/>
        <v>0</v>
      </c>
    </row>
    <row r="75" spans="1:60" x14ac:dyDescent="0.25">
      <c r="A75">
        <f t="shared" ref="A75" si="34">A18</f>
        <v>0</v>
      </c>
      <c r="B75">
        <f t="shared" si="11"/>
        <v>5.7599999999999991E-2</v>
      </c>
      <c r="D75">
        <f t="shared" si="12"/>
        <v>1.4504457498947487</v>
      </c>
      <c r="F75">
        <f t="shared" si="16"/>
        <v>-1.3789638791423118E-2</v>
      </c>
      <c r="G75">
        <f t="shared" si="13"/>
        <v>1.0279292775828461</v>
      </c>
      <c r="H75">
        <f t="shared" si="14"/>
        <v>-1.4189638791423119E-2</v>
      </c>
      <c r="J75">
        <v>8</v>
      </c>
      <c r="K75">
        <f t="shared" ref="K75" si="35">K18</f>
        <v>5.7599999999999989</v>
      </c>
      <c r="L75">
        <f t="shared" ca="1" si="23"/>
        <v>0</v>
      </c>
      <c r="M75">
        <f t="shared" ca="1" si="18"/>
        <v>0</v>
      </c>
      <c r="N75">
        <f t="shared" ca="1" si="18"/>
        <v>0</v>
      </c>
      <c r="O75">
        <f t="shared" ca="1" si="18"/>
        <v>0</v>
      </c>
      <c r="P75">
        <f t="shared" ca="1" si="18"/>
        <v>0</v>
      </c>
      <c r="Q75">
        <f t="shared" ca="1" si="18"/>
        <v>0</v>
      </c>
      <c r="R75">
        <f t="shared" ca="1" si="18"/>
        <v>-1.4189638791423119E-2</v>
      </c>
      <c r="S75">
        <f t="shared" ca="1" si="18"/>
        <v>1.0279292775828461</v>
      </c>
      <c r="T75">
        <f t="shared" ca="1" si="18"/>
        <v>-1.3789638791423118E-2</v>
      </c>
      <c r="U75">
        <f t="shared" ca="1" si="18"/>
        <v>0</v>
      </c>
      <c r="V75">
        <f t="shared" ca="1" si="18"/>
        <v>0</v>
      </c>
      <c r="W75">
        <f t="shared" ca="1" si="18"/>
        <v>0</v>
      </c>
      <c r="X75">
        <f t="shared" ca="1" si="18"/>
        <v>0</v>
      </c>
      <c r="Y75">
        <f t="shared" ca="1" si="18"/>
        <v>0</v>
      </c>
      <c r="Z75">
        <f t="shared" ca="1" si="18"/>
        <v>0</v>
      </c>
      <c r="AA75">
        <f t="shared" ca="1" si="18"/>
        <v>0</v>
      </c>
      <c r="AB75">
        <f t="shared" ca="1" si="18"/>
        <v>0</v>
      </c>
      <c r="AC75">
        <f t="shared" ca="1" si="18"/>
        <v>0</v>
      </c>
      <c r="AD75">
        <f t="shared" ca="1" si="18"/>
        <v>0</v>
      </c>
      <c r="AE75">
        <f t="shared" ca="1" si="18"/>
        <v>0</v>
      </c>
      <c r="AF75">
        <f t="shared" ca="1" si="18"/>
        <v>0</v>
      </c>
      <c r="AG75">
        <f t="shared" ca="1" si="18"/>
        <v>0</v>
      </c>
      <c r="AH75">
        <f t="shared" ca="1" si="18"/>
        <v>0</v>
      </c>
      <c r="AI75">
        <f t="shared" ca="1" si="18"/>
        <v>0</v>
      </c>
      <c r="AJ75">
        <f t="shared" ca="1" si="18"/>
        <v>0</v>
      </c>
      <c r="AK75">
        <f t="shared" ca="1" si="18"/>
        <v>0</v>
      </c>
      <c r="AL75">
        <f t="shared" ca="1" si="18"/>
        <v>0</v>
      </c>
      <c r="AM75">
        <f t="shared" ca="1" si="18"/>
        <v>0</v>
      </c>
      <c r="AN75">
        <f t="shared" ca="1" si="18"/>
        <v>0</v>
      </c>
      <c r="AO75">
        <f t="shared" ca="1" si="18"/>
        <v>0</v>
      </c>
      <c r="AP75">
        <f t="shared" ca="1" si="18"/>
        <v>0</v>
      </c>
      <c r="AQ75">
        <f t="shared" ca="1" si="18"/>
        <v>0</v>
      </c>
      <c r="AR75">
        <f t="shared" ca="1" si="18"/>
        <v>0</v>
      </c>
      <c r="AS75">
        <f t="shared" ca="1" si="18"/>
        <v>0</v>
      </c>
      <c r="AT75">
        <f t="shared" ca="1" si="18"/>
        <v>0</v>
      </c>
      <c r="AU75">
        <f t="shared" ca="1" si="18"/>
        <v>0</v>
      </c>
      <c r="AV75">
        <f t="shared" ca="1" si="18"/>
        <v>0</v>
      </c>
      <c r="AW75">
        <f t="shared" ca="1" si="24"/>
        <v>0</v>
      </c>
      <c r="AX75">
        <f t="shared" ca="1" si="19"/>
        <v>0</v>
      </c>
      <c r="AY75">
        <f t="shared" ca="1" si="19"/>
        <v>0</v>
      </c>
      <c r="AZ75">
        <f t="shared" ca="1" si="19"/>
        <v>0</v>
      </c>
      <c r="BA75">
        <f t="shared" ca="1" si="19"/>
        <v>0</v>
      </c>
      <c r="BB75">
        <f t="shared" ca="1" si="19"/>
        <v>0</v>
      </c>
      <c r="BC75">
        <f t="shared" ca="1" si="19"/>
        <v>0</v>
      </c>
      <c r="BD75">
        <f t="shared" ca="1" si="19"/>
        <v>0</v>
      </c>
      <c r="BE75">
        <f t="shared" ca="1" si="25"/>
        <v>0</v>
      </c>
      <c r="BF75">
        <f t="shared" ca="1" si="20"/>
        <v>0</v>
      </c>
      <c r="BG75">
        <f t="shared" ca="1" si="20"/>
        <v>0</v>
      </c>
      <c r="BH75">
        <f t="shared" ca="1" si="25"/>
        <v>0</v>
      </c>
    </row>
    <row r="76" spans="1:60" x14ac:dyDescent="0.25">
      <c r="A76">
        <f t="shared" ref="A76" si="36">A19</f>
        <v>0</v>
      </c>
      <c r="B76">
        <f t="shared" si="11"/>
        <v>6.4799999999999983E-2</v>
      </c>
      <c r="D76">
        <f t="shared" si="12"/>
        <v>1.7104682660626629</v>
      </c>
      <c r="F76">
        <f t="shared" si="16"/>
        <v>-1.6272572010635256E-2</v>
      </c>
      <c r="G76">
        <f t="shared" si="13"/>
        <v>1.0329451440212705</v>
      </c>
      <c r="H76">
        <f t="shared" si="14"/>
        <v>-1.6722572010635255E-2</v>
      </c>
      <c r="J76">
        <v>9</v>
      </c>
      <c r="K76">
        <f t="shared" ref="K76" si="37">K19</f>
        <v>6.4799999999999986</v>
      </c>
      <c r="L76">
        <f t="shared" ca="1" si="23"/>
        <v>0</v>
      </c>
      <c r="M76">
        <f t="shared" ca="1" si="18"/>
        <v>0</v>
      </c>
      <c r="N76">
        <f t="shared" ca="1" si="18"/>
        <v>0</v>
      </c>
      <c r="O76">
        <f t="shared" ca="1" si="18"/>
        <v>0</v>
      </c>
      <c r="P76">
        <f t="shared" ca="1" si="18"/>
        <v>0</v>
      </c>
      <c r="Q76">
        <f t="shared" ca="1" si="18"/>
        <v>0</v>
      </c>
      <c r="R76">
        <f t="shared" ca="1" si="18"/>
        <v>0</v>
      </c>
      <c r="S76">
        <f t="shared" ca="1" si="18"/>
        <v>-1.6722572010635255E-2</v>
      </c>
      <c r="T76">
        <f t="shared" ca="1" si="18"/>
        <v>1.0329451440212705</v>
      </c>
      <c r="U76">
        <f t="shared" ca="1" si="18"/>
        <v>-1.6272572010635256E-2</v>
      </c>
      <c r="V76">
        <f t="shared" ca="1" si="18"/>
        <v>0</v>
      </c>
      <c r="W76">
        <f t="shared" ca="1" si="18"/>
        <v>0</v>
      </c>
      <c r="X76">
        <f t="shared" ca="1" si="18"/>
        <v>0</v>
      </c>
      <c r="Y76">
        <f t="shared" ca="1" si="18"/>
        <v>0</v>
      </c>
      <c r="Z76">
        <f t="shared" ca="1" si="18"/>
        <v>0</v>
      </c>
      <c r="AA76">
        <f t="shared" ca="1" si="18"/>
        <v>0</v>
      </c>
      <c r="AB76">
        <f t="shared" ca="1" si="18"/>
        <v>0</v>
      </c>
      <c r="AC76">
        <f t="shared" ca="1" si="18"/>
        <v>0</v>
      </c>
      <c r="AD76">
        <f t="shared" ca="1" si="18"/>
        <v>0</v>
      </c>
      <c r="AE76">
        <f t="shared" ref="M76:AV83" ca="1" si="38">IF($J76=AE$66,OFFSET($G$67,$J76,0),IF($J76=AE$66+1,OFFSET($H$67,$J76,0),IF($J76+1=AE$66,OFFSET($F$67,$J76,0),0)))</f>
        <v>0</v>
      </c>
      <c r="AF76">
        <f t="shared" ca="1" si="38"/>
        <v>0</v>
      </c>
      <c r="AG76">
        <f t="shared" ca="1" si="38"/>
        <v>0</v>
      </c>
      <c r="AH76">
        <f t="shared" ca="1" si="38"/>
        <v>0</v>
      </c>
      <c r="AI76">
        <f t="shared" ca="1" si="38"/>
        <v>0</v>
      </c>
      <c r="AJ76">
        <f t="shared" ca="1" si="38"/>
        <v>0</v>
      </c>
      <c r="AK76">
        <f t="shared" ca="1" si="38"/>
        <v>0</v>
      </c>
      <c r="AL76">
        <f t="shared" ca="1" si="38"/>
        <v>0</v>
      </c>
      <c r="AM76">
        <f t="shared" ca="1" si="38"/>
        <v>0</v>
      </c>
      <c r="AN76">
        <f t="shared" ca="1" si="38"/>
        <v>0</v>
      </c>
      <c r="AO76">
        <f t="shared" ca="1" si="38"/>
        <v>0</v>
      </c>
      <c r="AP76">
        <f t="shared" ca="1" si="38"/>
        <v>0</v>
      </c>
      <c r="AQ76">
        <f t="shared" ca="1" si="38"/>
        <v>0</v>
      </c>
      <c r="AR76">
        <f t="shared" ca="1" si="38"/>
        <v>0</v>
      </c>
      <c r="AS76">
        <f t="shared" ca="1" si="38"/>
        <v>0</v>
      </c>
      <c r="AT76">
        <f t="shared" ca="1" si="38"/>
        <v>0</v>
      </c>
      <c r="AU76">
        <f t="shared" ca="1" si="38"/>
        <v>0</v>
      </c>
      <c r="AV76">
        <f t="shared" ca="1" si="38"/>
        <v>0</v>
      </c>
      <c r="AW76">
        <f t="shared" ca="1" si="24"/>
        <v>0</v>
      </c>
      <c r="AX76">
        <f t="shared" ca="1" si="19"/>
        <v>0</v>
      </c>
      <c r="AY76">
        <f t="shared" ca="1" si="19"/>
        <v>0</v>
      </c>
      <c r="AZ76">
        <f t="shared" ca="1" si="19"/>
        <v>0</v>
      </c>
      <c r="BA76">
        <f t="shared" ca="1" si="19"/>
        <v>0</v>
      </c>
      <c r="BB76">
        <f t="shared" ca="1" si="19"/>
        <v>0</v>
      </c>
      <c r="BC76">
        <f t="shared" ca="1" si="19"/>
        <v>0</v>
      </c>
      <c r="BD76">
        <f t="shared" ca="1" si="19"/>
        <v>0</v>
      </c>
      <c r="BE76">
        <f t="shared" ca="1" si="25"/>
        <v>0</v>
      </c>
      <c r="BF76">
        <f t="shared" ca="1" si="20"/>
        <v>0</v>
      </c>
      <c r="BG76">
        <f t="shared" ca="1" si="20"/>
        <v>0</v>
      </c>
      <c r="BH76">
        <f t="shared" ca="1" si="25"/>
        <v>0</v>
      </c>
    </row>
    <row r="77" spans="1:60" x14ac:dyDescent="0.25">
      <c r="A77">
        <f t="shared" ref="A77" si="39">A20</f>
        <v>0</v>
      </c>
      <c r="B77">
        <f t="shared" si="11"/>
        <v>7.1999999999999981E-2</v>
      </c>
      <c r="D77">
        <f t="shared" si="12"/>
        <v>1.9823279665589197</v>
      </c>
      <c r="F77">
        <f t="shared" si="16"/>
        <v>-1.8869675603384643E-2</v>
      </c>
      <c r="G77">
        <f t="shared" si="13"/>
        <v>1.0381893512067693</v>
      </c>
      <c r="H77">
        <f t="shared" si="14"/>
        <v>-1.9369675603384644E-2</v>
      </c>
      <c r="J77">
        <v>10</v>
      </c>
      <c r="K77">
        <f t="shared" ref="K77" si="40">K20</f>
        <v>7.1999999999999984</v>
      </c>
      <c r="L77">
        <f t="shared" ca="1" si="23"/>
        <v>0</v>
      </c>
      <c r="M77">
        <f t="shared" ca="1" si="38"/>
        <v>0</v>
      </c>
      <c r="N77">
        <f t="shared" ca="1" si="38"/>
        <v>0</v>
      </c>
      <c r="O77">
        <f t="shared" ca="1" si="38"/>
        <v>0</v>
      </c>
      <c r="P77">
        <f t="shared" ca="1" si="38"/>
        <v>0</v>
      </c>
      <c r="Q77">
        <f t="shared" ca="1" si="38"/>
        <v>0</v>
      </c>
      <c r="R77">
        <f t="shared" ca="1" si="38"/>
        <v>0</v>
      </c>
      <c r="S77">
        <f t="shared" ca="1" si="38"/>
        <v>0</v>
      </c>
      <c r="T77">
        <f t="shared" ca="1" si="38"/>
        <v>-1.9369675603384644E-2</v>
      </c>
      <c r="U77">
        <f t="shared" ca="1" si="38"/>
        <v>1.0381893512067693</v>
      </c>
      <c r="V77">
        <f t="shared" ca="1" si="38"/>
        <v>-1.8869675603384643E-2</v>
      </c>
      <c r="W77">
        <f t="shared" ca="1" si="38"/>
        <v>0</v>
      </c>
      <c r="X77">
        <f t="shared" ca="1" si="38"/>
        <v>0</v>
      </c>
      <c r="Y77">
        <f t="shared" ca="1" si="38"/>
        <v>0</v>
      </c>
      <c r="Z77">
        <f t="shared" ca="1" si="38"/>
        <v>0</v>
      </c>
      <c r="AA77">
        <f t="shared" ca="1" si="38"/>
        <v>0</v>
      </c>
      <c r="AB77">
        <f t="shared" ca="1" si="38"/>
        <v>0</v>
      </c>
      <c r="AC77">
        <f t="shared" ca="1" si="38"/>
        <v>0</v>
      </c>
      <c r="AD77">
        <f t="shared" ca="1" si="38"/>
        <v>0</v>
      </c>
      <c r="AE77">
        <f t="shared" ca="1" si="38"/>
        <v>0</v>
      </c>
      <c r="AF77">
        <f t="shared" ca="1" si="38"/>
        <v>0</v>
      </c>
      <c r="AG77">
        <f t="shared" ca="1" si="38"/>
        <v>0</v>
      </c>
      <c r="AH77">
        <f t="shared" ca="1" si="38"/>
        <v>0</v>
      </c>
      <c r="AI77">
        <f t="shared" ca="1" si="38"/>
        <v>0</v>
      </c>
      <c r="AJ77">
        <f t="shared" ca="1" si="38"/>
        <v>0</v>
      </c>
      <c r="AK77">
        <f t="shared" ca="1" si="38"/>
        <v>0</v>
      </c>
      <c r="AL77">
        <f t="shared" ca="1" si="38"/>
        <v>0</v>
      </c>
      <c r="AM77">
        <f t="shared" ca="1" si="38"/>
        <v>0</v>
      </c>
      <c r="AN77">
        <f t="shared" ca="1" si="38"/>
        <v>0</v>
      </c>
      <c r="AO77">
        <f t="shared" ca="1" si="38"/>
        <v>0</v>
      </c>
      <c r="AP77">
        <f t="shared" ca="1" si="38"/>
        <v>0</v>
      </c>
      <c r="AQ77">
        <f t="shared" ca="1" si="38"/>
        <v>0</v>
      </c>
      <c r="AR77">
        <f t="shared" ca="1" si="38"/>
        <v>0</v>
      </c>
      <c r="AS77">
        <f t="shared" ca="1" si="38"/>
        <v>0</v>
      </c>
      <c r="AT77">
        <f t="shared" ca="1" si="38"/>
        <v>0</v>
      </c>
      <c r="AU77">
        <f t="shared" ca="1" si="38"/>
        <v>0</v>
      </c>
      <c r="AV77">
        <f t="shared" ca="1" si="38"/>
        <v>0</v>
      </c>
      <c r="AW77">
        <f t="shared" ca="1" si="24"/>
        <v>0</v>
      </c>
      <c r="AX77">
        <f t="shared" ca="1" si="19"/>
        <v>0</v>
      </c>
      <c r="AY77">
        <f t="shared" ca="1" si="19"/>
        <v>0</v>
      </c>
      <c r="AZ77">
        <f t="shared" ca="1" si="19"/>
        <v>0</v>
      </c>
      <c r="BA77">
        <f t="shared" ca="1" si="19"/>
        <v>0</v>
      </c>
      <c r="BB77">
        <f t="shared" ca="1" si="19"/>
        <v>0</v>
      </c>
      <c r="BC77">
        <f t="shared" ca="1" si="19"/>
        <v>0</v>
      </c>
      <c r="BD77">
        <f t="shared" ca="1" si="19"/>
        <v>0</v>
      </c>
      <c r="BE77">
        <f t="shared" ca="1" si="25"/>
        <v>0</v>
      </c>
      <c r="BF77">
        <f t="shared" ca="1" si="20"/>
        <v>0</v>
      </c>
      <c r="BG77">
        <f t="shared" ca="1" si="20"/>
        <v>0</v>
      </c>
      <c r="BH77">
        <f t="shared" ca="1" si="25"/>
        <v>0</v>
      </c>
    </row>
    <row r="78" spans="1:60" x14ac:dyDescent="0.25">
      <c r="A78">
        <f t="shared" ref="A78" si="41">A21</f>
        <v>0</v>
      </c>
      <c r="B78">
        <f t="shared" si="11"/>
        <v>7.9199999999999979E-2</v>
      </c>
      <c r="D78">
        <f t="shared" si="12"/>
        <v>2.2652976123335566</v>
      </c>
      <c r="F78">
        <f t="shared" si="16"/>
        <v>-2.1573935304143102E-2</v>
      </c>
      <c r="G78">
        <f t="shared" si="13"/>
        <v>1.0436478706082861</v>
      </c>
      <c r="H78">
        <f t="shared" si="14"/>
        <v>-2.2123935304143104E-2</v>
      </c>
      <c r="J78">
        <v>11</v>
      </c>
      <c r="K78">
        <f t="shared" ref="K78" si="42">K21</f>
        <v>7.9199999999999982</v>
      </c>
      <c r="L78">
        <f t="shared" ca="1" si="23"/>
        <v>0</v>
      </c>
      <c r="M78">
        <f t="shared" ca="1" si="38"/>
        <v>0</v>
      </c>
      <c r="N78">
        <f t="shared" ca="1" si="38"/>
        <v>0</v>
      </c>
      <c r="O78">
        <f t="shared" ca="1" si="38"/>
        <v>0</v>
      </c>
      <c r="P78">
        <f t="shared" ca="1" si="38"/>
        <v>0</v>
      </c>
      <c r="Q78">
        <f t="shared" ca="1" si="38"/>
        <v>0</v>
      </c>
      <c r="R78">
        <f t="shared" ca="1" si="38"/>
        <v>0</v>
      </c>
      <c r="S78">
        <f t="shared" ca="1" si="38"/>
        <v>0</v>
      </c>
      <c r="T78">
        <f t="shared" ca="1" si="38"/>
        <v>0</v>
      </c>
      <c r="U78">
        <f t="shared" ca="1" si="38"/>
        <v>-2.2123935304143104E-2</v>
      </c>
      <c r="V78">
        <f t="shared" ca="1" si="38"/>
        <v>1.0436478706082861</v>
      </c>
      <c r="W78">
        <f t="shared" ca="1" si="38"/>
        <v>-2.1573935304143102E-2</v>
      </c>
      <c r="X78">
        <f t="shared" ca="1" si="38"/>
        <v>0</v>
      </c>
      <c r="Y78">
        <f t="shared" ca="1" si="38"/>
        <v>0</v>
      </c>
      <c r="Z78">
        <f t="shared" ca="1" si="38"/>
        <v>0</v>
      </c>
      <c r="AA78">
        <f t="shared" ca="1" si="38"/>
        <v>0</v>
      </c>
      <c r="AB78">
        <f t="shared" ca="1" si="38"/>
        <v>0</v>
      </c>
      <c r="AC78">
        <f t="shared" ca="1" si="38"/>
        <v>0</v>
      </c>
      <c r="AD78">
        <f t="shared" ca="1" si="38"/>
        <v>0</v>
      </c>
      <c r="AE78">
        <f t="shared" ca="1" si="38"/>
        <v>0</v>
      </c>
      <c r="AF78">
        <f t="shared" ca="1" si="38"/>
        <v>0</v>
      </c>
      <c r="AG78">
        <f t="shared" ca="1" si="38"/>
        <v>0</v>
      </c>
      <c r="AH78">
        <f t="shared" ca="1" si="38"/>
        <v>0</v>
      </c>
      <c r="AI78">
        <f t="shared" ca="1" si="38"/>
        <v>0</v>
      </c>
      <c r="AJ78">
        <f t="shared" ca="1" si="38"/>
        <v>0</v>
      </c>
      <c r="AK78">
        <f t="shared" ca="1" si="38"/>
        <v>0</v>
      </c>
      <c r="AL78">
        <f t="shared" ca="1" si="38"/>
        <v>0</v>
      </c>
      <c r="AM78">
        <f t="shared" ca="1" si="38"/>
        <v>0</v>
      </c>
      <c r="AN78">
        <f t="shared" ca="1" si="38"/>
        <v>0</v>
      </c>
      <c r="AO78">
        <f t="shared" ca="1" si="38"/>
        <v>0</v>
      </c>
      <c r="AP78">
        <f t="shared" ca="1" si="38"/>
        <v>0</v>
      </c>
      <c r="AQ78">
        <f t="shared" ca="1" si="38"/>
        <v>0</v>
      </c>
      <c r="AR78">
        <f t="shared" ca="1" si="38"/>
        <v>0</v>
      </c>
      <c r="AS78">
        <f t="shared" ca="1" si="38"/>
        <v>0</v>
      </c>
      <c r="AT78">
        <f t="shared" ca="1" si="38"/>
        <v>0</v>
      </c>
      <c r="AU78">
        <f t="shared" ca="1" si="38"/>
        <v>0</v>
      </c>
      <c r="AV78">
        <f t="shared" ca="1" si="38"/>
        <v>0</v>
      </c>
      <c r="AW78">
        <f t="shared" ca="1" si="24"/>
        <v>0</v>
      </c>
      <c r="AX78">
        <f t="shared" ca="1" si="19"/>
        <v>0</v>
      </c>
      <c r="AY78">
        <f t="shared" ca="1" si="19"/>
        <v>0</v>
      </c>
      <c r="AZ78">
        <f t="shared" ca="1" si="19"/>
        <v>0</v>
      </c>
      <c r="BA78">
        <f t="shared" ca="1" si="19"/>
        <v>0</v>
      </c>
      <c r="BB78">
        <f t="shared" ca="1" si="19"/>
        <v>0</v>
      </c>
      <c r="BC78">
        <f t="shared" ca="1" si="19"/>
        <v>0</v>
      </c>
      <c r="BD78">
        <f t="shared" ca="1" si="19"/>
        <v>0</v>
      </c>
      <c r="BE78">
        <f t="shared" ca="1" si="25"/>
        <v>0</v>
      </c>
      <c r="BF78">
        <f t="shared" ca="1" si="20"/>
        <v>0</v>
      </c>
      <c r="BG78">
        <f t="shared" ca="1" si="20"/>
        <v>0</v>
      </c>
      <c r="BH78">
        <f t="shared" ca="1" si="25"/>
        <v>0</v>
      </c>
    </row>
    <row r="79" spans="1:60" x14ac:dyDescent="0.25">
      <c r="A79">
        <f t="shared" ref="A79" si="43">A22</f>
        <v>0</v>
      </c>
      <c r="B79">
        <f t="shared" si="11"/>
        <v>8.6399999999999991E-2</v>
      </c>
      <c r="D79">
        <f t="shared" si="12"/>
        <v>2.5587582296419265</v>
      </c>
      <c r="F79">
        <f t="shared" si="16"/>
        <v>-2.437938107293525E-2</v>
      </c>
      <c r="G79">
        <f t="shared" si="13"/>
        <v>1.0493087621458703</v>
      </c>
      <c r="H79">
        <f t="shared" si="14"/>
        <v>-2.4979381072935253E-2</v>
      </c>
      <c r="J79">
        <v>12</v>
      </c>
      <c r="K79">
        <f t="shared" ref="K79" si="44">K22</f>
        <v>8.6399999999999988</v>
      </c>
      <c r="L79">
        <f t="shared" ca="1" si="23"/>
        <v>0</v>
      </c>
      <c r="M79">
        <f t="shared" ca="1" si="38"/>
        <v>0</v>
      </c>
      <c r="N79">
        <f t="shared" ca="1" si="38"/>
        <v>0</v>
      </c>
      <c r="O79">
        <f t="shared" ca="1" si="38"/>
        <v>0</v>
      </c>
      <c r="P79">
        <f t="shared" ca="1" si="38"/>
        <v>0</v>
      </c>
      <c r="Q79">
        <f t="shared" ca="1" si="38"/>
        <v>0</v>
      </c>
      <c r="R79">
        <f t="shared" ca="1" si="38"/>
        <v>0</v>
      </c>
      <c r="S79">
        <f t="shared" ca="1" si="38"/>
        <v>0</v>
      </c>
      <c r="T79">
        <f t="shared" ca="1" si="38"/>
        <v>0</v>
      </c>
      <c r="U79">
        <f t="shared" ca="1" si="38"/>
        <v>0</v>
      </c>
      <c r="V79">
        <f t="shared" ca="1" si="38"/>
        <v>-2.4979381072935253E-2</v>
      </c>
      <c r="W79">
        <f t="shared" ca="1" si="38"/>
        <v>1.0493087621458703</v>
      </c>
      <c r="X79">
        <f t="shared" ca="1" si="38"/>
        <v>-2.437938107293525E-2</v>
      </c>
      <c r="Y79">
        <f t="shared" ca="1" si="38"/>
        <v>0</v>
      </c>
      <c r="Z79">
        <f t="shared" ca="1" si="38"/>
        <v>0</v>
      </c>
      <c r="AA79">
        <f t="shared" ca="1" si="38"/>
        <v>0</v>
      </c>
      <c r="AB79">
        <f t="shared" ca="1" si="38"/>
        <v>0</v>
      </c>
      <c r="AC79">
        <f t="shared" ca="1" si="38"/>
        <v>0</v>
      </c>
      <c r="AD79">
        <f t="shared" ca="1" si="38"/>
        <v>0</v>
      </c>
      <c r="AE79">
        <f t="shared" ca="1" si="38"/>
        <v>0</v>
      </c>
      <c r="AF79">
        <f t="shared" ca="1" si="38"/>
        <v>0</v>
      </c>
      <c r="AG79">
        <f t="shared" ca="1" si="38"/>
        <v>0</v>
      </c>
      <c r="AH79">
        <f t="shared" ca="1" si="38"/>
        <v>0</v>
      </c>
      <c r="AI79">
        <f t="shared" ca="1" si="38"/>
        <v>0</v>
      </c>
      <c r="AJ79">
        <f t="shared" ca="1" si="38"/>
        <v>0</v>
      </c>
      <c r="AK79">
        <f t="shared" ca="1" si="38"/>
        <v>0</v>
      </c>
      <c r="AL79">
        <f t="shared" ca="1" si="38"/>
        <v>0</v>
      </c>
      <c r="AM79">
        <f t="shared" ca="1" si="38"/>
        <v>0</v>
      </c>
      <c r="AN79">
        <f t="shared" ca="1" si="38"/>
        <v>0</v>
      </c>
      <c r="AO79">
        <f t="shared" ca="1" si="38"/>
        <v>0</v>
      </c>
      <c r="AP79">
        <f t="shared" ca="1" si="38"/>
        <v>0</v>
      </c>
      <c r="AQ79">
        <f t="shared" ca="1" si="38"/>
        <v>0</v>
      </c>
      <c r="AR79">
        <f t="shared" ca="1" si="38"/>
        <v>0</v>
      </c>
      <c r="AS79">
        <f t="shared" ca="1" si="38"/>
        <v>0</v>
      </c>
      <c r="AT79">
        <f t="shared" ca="1" si="38"/>
        <v>0</v>
      </c>
      <c r="AU79">
        <f t="shared" ca="1" si="38"/>
        <v>0</v>
      </c>
      <c r="AV79">
        <f t="shared" ca="1" si="38"/>
        <v>0</v>
      </c>
      <c r="AW79">
        <f t="shared" ca="1" si="24"/>
        <v>0</v>
      </c>
      <c r="AX79">
        <f t="shared" ca="1" si="19"/>
        <v>0</v>
      </c>
      <c r="AY79">
        <f t="shared" ca="1" si="19"/>
        <v>0</v>
      </c>
      <c r="AZ79">
        <f t="shared" ca="1" si="19"/>
        <v>0</v>
      </c>
      <c r="BA79">
        <f t="shared" ca="1" si="19"/>
        <v>0</v>
      </c>
      <c r="BB79">
        <f t="shared" ca="1" si="19"/>
        <v>0</v>
      </c>
      <c r="BC79">
        <f t="shared" ca="1" si="19"/>
        <v>0</v>
      </c>
      <c r="BD79">
        <f t="shared" ca="1" si="19"/>
        <v>0</v>
      </c>
      <c r="BE79">
        <f t="shared" ca="1" si="25"/>
        <v>0</v>
      </c>
      <c r="BF79">
        <f t="shared" ca="1" si="20"/>
        <v>0</v>
      </c>
      <c r="BG79">
        <f t="shared" ca="1" si="20"/>
        <v>0</v>
      </c>
      <c r="BH79">
        <f t="shared" ca="1" si="25"/>
        <v>0</v>
      </c>
    </row>
    <row r="80" spans="1:60" x14ac:dyDescent="0.25">
      <c r="A80">
        <f t="shared" ref="A80" si="45">A23</f>
        <v>0</v>
      </c>
      <c r="B80">
        <f t="shared" si="11"/>
        <v>9.3600000000000003E-2</v>
      </c>
      <c r="D80">
        <f t="shared" si="12"/>
        <v>2.8621751135964</v>
      </c>
      <c r="F80">
        <f t="shared" si="16"/>
        <v>-2.7280855648113431E-2</v>
      </c>
      <c r="G80">
        <f t="shared" si="13"/>
        <v>1.0551617112962268</v>
      </c>
      <c r="H80">
        <f t="shared" si="14"/>
        <v>-2.7930855648113428E-2</v>
      </c>
      <c r="J80">
        <v>13</v>
      </c>
      <c r="K80">
        <f t="shared" ref="K80" si="46">K23</f>
        <v>9.36</v>
      </c>
      <c r="L80">
        <f t="shared" ca="1" si="23"/>
        <v>0</v>
      </c>
      <c r="M80">
        <f t="shared" ca="1" si="38"/>
        <v>0</v>
      </c>
      <c r="N80">
        <f t="shared" ca="1" si="38"/>
        <v>0</v>
      </c>
      <c r="O80">
        <f t="shared" ca="1" si="38"/>
        <v>0</v>
      </c>
      <c r="P80">
        <f t="shared" ca="1" si="38"/>
        <v>0</v>
      </c>
      <c r="Q80">
        <f t="shared" ca="1" si="38"/>
        <v>0</v>
      </c>
      <c r="R80">
        <f t="shared" ca="1" si="38"/>
        <v>0</v>
      </c>
      <c r="S80">
        <f t="shared" ca="1" si="38"/>
        <v>0</v>
      </c>
      <c r="T80">
        <f t="shared" ca="1" si="38"/>
        <v>0</v>
      </c>
      <c r="U80">
        <f t="shared" ca="1" si="38"/>
        <v>0</v>
      </c>
      <c r="V80">
        <f t="shared" ca="1" si="38"/>
        <v>0</v>
      </c>
      <c r="W80">
        <f t="shared" ca="1" si="38"/>
        <v>-2.7930855648113428E-2</v>
      </c>
      <c r="X80">
        <f t="shared" ca="1" si="38"/>
        <v>1.0551617112962268</v>
      </c>
      <c r="Y80">
        <f t="shared" ca="1" si="38"/>
        <v>-2.7280855648113431E-2</v>
      </c>
      <c r="Z80">
        <f t="shared" ca="1" si="38"/>
        <v>0</v>
      </c>
      <c r="AA80">
        <f t="shared" ca="1" si="38"/>
        <v>0</v>
      </c>
      <c r="AB80">
        <f t="shared" ca="1" si="38"/>
        <v>0</v>
      </c>
      <c r="AC80">
        <f t="shared" ca="1" si="38"/>
        <v>0</v>
      </c>
      <c r="AD80">
        <f t="shared" ca="1" si="38"/>
        <v>0</v>
      </c>
      <c r="AE80">
        <f t="shared" ca="1" si="38"/>
        <v>0</v>
      </c>
      <c r="AF80">
        <f t="shared" ca="1" si="38"/>
        <v>0</v>
      </c>
      <c r="AG80">
        <f t="shared" ca="1" si="38"/>
        <v>0</v>
      </c>
      <c r="AH80">
        <f t="shared" ca="1" si="38"/>
        <v>0</v>
      </c>
      <c r="AI80">
        <f t="shared" ca="1" si="38"/>
        <v>0</v>
      </c>
      <c r="AJ80">
        <f t="shared" ca="1" si="38"/>
        <v>0</v>
      </c>
      <c r="AK80">
        <f t="shared" ca="1" si="38"/>
        <v>0</v>
      </c>
      <c r="AL80">
        <f t="shared" ca="1" si="38"/>
        <v>0</v>
      </c>
      <c r="AM80">
        <f t="shared" ca="1" si="38"/>
        <v>0</v>
      </c>
      <c r="AN80">
        <f t="shared" ca="1" si="38"/>
        <v>0</v>
      </c>
      <c r="AO80">
        <f t="shared" ca="1" si="38"/>
        <v>0</v>
      </c>
      <c r="AP80">
        <f t="shared" ca="1" si="38"/>
        <v>0</v>
      </c>
      <c r="AQ80">
        <f t="shared" ca="1" si="38"/>
        <v>0</v>
      </c>
      <c r="AR80">
        <f t="shared" ca="1" si="38"/>
        <v>0</v>
      </c>
      <c r="AS80">
        <f t="shared" ca="1" si="38"/>
        <v>0</v>
      </c>
      <c r="AT80">
        <f t="shared" ca="1" si="38"/>
        <v>0</v>
      </c>
      <c r="AU80">
        <f t="shared" ca="1" si="38"/>
        <v>0</v>
      </c>
      <c r="AV80">
        <f t="shared" ca="1" si="38"/>
        <v>0</v>
      </c>
      <c r="AW80">
        <f t="shared" ca="1" si="24"/>
        <v>0</v>
      </c>
      <c r="AX80">
        <f t="shared" ca="1" si="19"/>
        <v>0</v>
      </c>
      <c r="AY80">
        <f t="shared" ca="1" si="19"/>
        <v>0</v>
      </c>
      <c r="AZ80">
        <f t="shared" ca="1" si="19"/>
        <v>0</v>
      </c>
      <c r="BA80">
        <f t="shared" ca="1" si="19"/>
        <v>0</v>
      </c>
      <c r="BB80">
        <f t="shared" ca="1" si="19"/>
        <v>0</v>
      </c>
      <c r="BC80">
        <f t="shared" ca="1" si="19"/>
        <v>0</v>
      </c>
      <c r="BD80">
        <f t="shared" ca="1" si="19"/>
        <v>0</v>
      </c>
      <c r="BE80">
        <f t="shared" ca="1" si="25"/>
        <v>0</v>
      </c>
      <c r="BF80">
        <f t="shared" ca="1" si="20"/>
        <v>0</v>
      </c>
      <c r="BG80">
        <f t="shared" ca="1" si="20"/>
        <v>0</v>
      </c>
      <c r="BH80">
        <f t="shared" ca="1" si="25"/>
        <v>0</v>
      </c>
    </row>
    <row r="81" spans="1:60" x14ac:dyDescent="0.25">
      <c r="A81">
        <f t="shared" ref="A81" si="47">A24</f>
        <v>0</v>
      </c>
      <c r="B81">
        <f t="shared" si="11"/>
        <v>0.1008</v>
      </c>
      <c r="D81">
        <f t="shared" si="12"/>
        <v>3.1750806259450548</v>
      </c>
      <c r="F81">
        <f t="shared" si="16"/>
        <v>-3.027384862987129E-2</v>
      </c>
      <c r="G81">
        <f t="shared" si="13"/>
        <v>1.0611976972597426</v>
      </c>
      <c r="H81">
        <f t="shared" si="14"/>
        <v>-3.0973848629871289E-2</v>
      </c>
      <c r="J81">
        <v>14</v>
      </c>
      <c r="K81">
        <f t="shared" ref="K81" si="48">K24</f>
        <v>10.08</v>
      </c>
      <c r="L81">
        <f t="shared" ca="1" si="23"/>
        <v>0</v>
      </c>
      <c r="M81">
        <f t="shared" ca="1" si="38"/>
        <v>0</v>
      </c>
      <c r="N81">
        <f t="shared" ca="1" si="38"/>
        <v>0</v>
      </c>
      <c r="O81">
        <f t="shared" ca="1" si="38"/>
        <v>0</v>
      </c>
      <c r="P81">
        <f t="shared" ca="1" si="38"/>
        <v>0</v>
      </c>
      <c r="Q81">
        <f t="shared" ca="1" si="38"/>
        <v>0</v>
      </c>
      <c r="R81">
        <f t="shared" ca="1" si="38"/>
        <v>0</v>
      </c>
      <c r="S81">
        <f t="shared" ca="1" si="38"/>
        <v>0</v>
      </c>
      <c r="T81">
        <f t="shared" ca="1" si="38"/>
        <v>0</v>
      </c>
      <c r="U81">
        <f t="shared" ca="1" si="38"/>
        <v>0</v>
      </c>
      <c r="V81">
        <f t="shared" ca="1" si="38"/>
        <v>0</v>
      </c>
      <c r="W81">
        <f t="shared" ca="1" si="38"/>
        <v>0</v>
      </c>
      <c r="X81">
        <f t="shared" ca="1" si="38"/>
        <v>-3.0973848629871289E-2</v>
      </c>
      <c r="Y81">
        <f t="shared" ca="1" si="38"/>
        <v>1.0611976972597426</v>
      </c>
      <c r="Z81">
        <f t="shared" ca="1" si="38"/>
        <v>-3.027384862987129E-2</v>
      </c>
      <c r="AA81">
        <f t="shared" ca="1" si="38"/>
        <v>0</v>
      </c>
      <c r="AB81">
        <f t="shared" ca="1" si="38"/>
        <v>0</v>
      </c>
      <c r="AC81">
        <f t="shared" ca="1" si="38"/>
        <v>0</v>
      </c>
      <c r="AD81">
        <f t="shared" ca="1" si="38"/>
        <v>0</v>
      </c>
      <c r="AE81">
        <f t="shared" ca="1" si="38"/>
        <v>0</v>
      </c>
      <c r="AF81">
        <f t="shared" ca="1" si="38"/>
        <v>0</v>
      </c>
      <c r="AG81">
        <f t="shared" ca="1" si="38"/>
        <v>0</v>
      </c>
      <c r="AH81">
        <f t="shared" ca="1" si="38"/>
        <v>0</v>
      </c>
      <c r="AI81">
        <f t="shared" ca="1" si="38"/>
        <v>0</v>
      </c>
      <c r="AJ81">
        <f t="shared" ca="1" si="38"/>
        <v>0</v>
      </c>
      <c r="AK81">
        <f t="shared" ca="1" si="38"/>
        <v>0</v>
      </c>
      <c r="AL81">
        <f t="shared" ca="1" si="38"/>
        <v>0</v>
      </c>
      <c r="AM81">
        <f t="shared" ca="1" si="38"/>
        <v>0</v>
      </c>
      <c r="AN81">
        <f t="shared" ca="1" si="38"/>
        <v>0</v>
      </c>
      <c r="AO81">
        <f t="shared" ca="1" si="38"/>
        <v>0</v>
      </c>
      <c r="AP81">
        <f t="shared" ca="1" si="38"/>
        <v>0</v>
      </c>
      <c r="AQ81">
        <f t="shared" ca="1" si="38"/>
        <v>0</v>
      </c>
      <c r="AR81">
        <f t="shared" ca="1" si="38"/>
        <v>0</v>
      </c>
      <c r="AS81">
        <f t="shared" ca="1" si="38"/>
        <v>0</v>
      </c>
      <c r="AT81">
        <f t="shared" ca="1" si="38"/>
        <v>0</v>
      </c>
      <c r="AU81">
        <f t="shared" ca="1" si="38"/>
        <v>0</v>
      </c>
      <c r="AV81">
        <f t="shared" ca="1" si="38"/>
        <v>0</v>
      </c>
      <c r="AW81">
        <f t="shared" ca="1" si="24"/>
        <v>0</v>
      </c>
      <c r="AX81">
        <f t="shared" ca="1" si="19"/>
        <v>0</v>
      </c>
      <c r="AY81">
        <f t="shared" ca="1" si="19"/>
        <v>0</v>
      </c>
      <c r="AZ81">
        <f t="shared" ca="1" si="19"/>
        <v>0</v>
      </c>
      <c r="BA81">
        <f t="shared" ca="1" si="19"/>
        <v>0</v>
      </c>
      <c r="BB81">
        <f t="shared" ca="1" si="19"/>
        <v>0</v>
      </c>
      <c r="BC81">
        <f t="shared" ca="1" si="19"/>
        <v>0</v>
      </c>
      <c r="BD81">
        <f t="shared" ca="1" si="19"/>
        <v>0</v>
      </c>
      <c r="BE81">
        <f t="shared" ca="1" si="25"/>
        <v>0</v>
      </c>
      <c r="BF81">
        <f t="shared" ca="1" si="20"/>
        <v>0</v>
      </c>
      <c r="BG81">
        <f t="shared" ca="1" si="20"/>
        <v>0</v>
      </c>
      <c r="BH81">
        <f t="shared" ca="1" si="25"/>
        <v>0</v>
      </c>
    </row>
    <row r="82" spans="1:60" x14ac:dyDescent="0.25">
      <c r="A82">
        <f t="shared" ref="A82" si="49">A25</f>
        <v>0</v>
      </c>
      <c r="B82">
        <f t="shared" si="11"/>
        <v>0.10800000000000001</v>
      </c>
      <c r="D82">
        <f t="shared" si="12"/>
        <v>3.4970615058509087</v>
      </c>
      <c r="F82">
        <f t="shared" si="16"/>
        <v>-3.3354374091926209E-2</v>
      </c>
      <c r="G82">
        <f t="shared" si="13"/>
        <v>1.0674087481838523</v>
      </c>
      <c r="H82">
        <f t="shared" si="14"/>
        <v>-3.410437409192621E-2</v>
      </c>
      <c r="J82">
        <v>15</v>
      </c>
      <c r="K82">
        <f t="shared" ref="K82" si="50">K25</f>
        <v>10.8</v>
      </c>
      <c r="L82">
        <f t="shared" ca="1" si="23"/>
        <v>0</v>
      </c>
      <c r="M82">
        <f t="shared" ca="1" si="38"/>
        <v>0</v>
      </c>
      <c r="N82">
        <f t="shared" ca="1" si="38"/>
        <v>0</v>
      </c>
      <c r="O82">
        <f t="shared" ca="1" si="38"/>
        <v>0</v>
      </c>
      <c r="P82">
        <f t="shared" ca="1" si="38"/>
        <v>0</v>
      </c>
      <c r="Q82">
        <f t="shared" ca="1" si="38"/>
        <v>0</v>
      </c>
      <c r="R82">
        <f t="shared" ca="1" si="38"/>
        <v>0</v>
      </c>
      <c r="S82">
        <f t="shared" ca="1" si="38"/>
        <v>0</v>
      </c>
      <c r="T82">
        <f t="shared" ca="1" si="38"/>
        <v>0</v>
      </c>
      <c r="U82">
        <f t="shared" ca="1" si="38"/>
        <v>0</v>
      </c>
      <c r="V82">
        <f t="shared" ca="1" si="38"/>
        <v>0</v>
      </c>
      <c r="W82">
        <f t="shared" ca="1" si="38"/>
        <v>0</v>
      </c>
      <c r="X82">
        <f t="shared" ca="1" si="38"/>
        <v>0</v>
      </c>
      <c r="Y82">
        <f t="shared" ca="1" si="38"/>
        <v>-3.410437409192621E-2</v>
      </c>
      <c r="Z82">
        <f t="shared" ca="1" si="38"/>
        <v>1.0674087481838523</v>
      </c>
      <c r="AA82">
        <f t="shared" ca="1" si="38"/>
        <v>-3.3354374091926209E-2</v>
      </c>
      <c r="AB82">
        <f t="shared" ca="1" si="38"/>
        <v>0</v>
      </c>
      <c r="AC82">
        <f t="shared" ca="1" si="38"/>
        <v>0</v>
      </c>
      <c r="AD82">
        <f t="shared" ca="1" si="38"/>
        <v>0</v>
      </c>
      <c r="AE82">
        <f t="shared" ca="1" si="38"/>
        <v>0</v>
      </c>
      <c r="AF82">
        <f t="shared" ca="1" si="38"/>
        <v>0</v>
      </c>
      <c r="AG82">
        <f t="shared" ca="1" si="38"/>
        <v>0</v>
      </c>
      <c r="AH82">
        <f t="shared" ca="1" si="38"/>
        <v>0</v>
      </c>
      <c r="AI82">
        <f t="shared" ca="1" si="38"/>
        <v>0</v>
      </c>
      <c r="AJ82">
        <f t="shared" ca="1" si="38"/>
        <v>0</v>
      </c>
      <c r="AK82">
        <f t="shared" ca="1" si="38"/>
        <v>0</v>
      </c>
      <c r="AL82">
        <f t="shared" ca="1" si="38"/>
        <v>0</v>
      </c>
      <c r="AM82">
        <f t="shared" ca="1" si="38"/>
        <v>0</v>
      </c>
      <c r="AN82">
        <f t="shared" ca="1" si="38"/>
        <v>0</v>
      </c>
      <c r="AO82">
        <f t="shared" ca="1" si="38"/>
        <v>0</v>
      </c>
      <c r="AP82">
        <f t="shared" ca="1" si="38"/>
        <v>0</v>
      </c>
      <c r="AQ82">
        <f t="shared" ca="1" si="38"/>
        <v>0</v>
      </c>
      <c r="AR82">
        <f t="shared" ca="1" si="38"/>
        <v>0</v>
      </c>
      <c r="AS82">
        <f t="shared" ca="1" si="38"/>
        <v>0</v>
      </c>
      <c r="AT82">
        <f t="shared" ca="1" si="38"/>
        <v>0</v>
      </c>
      <c r="AU82">
        <f t="shared" ca="1" si="38"/>
        <v>0</v>
      </c>
      <c r="AV82">
        <f t="shared" ca="1" si="38"/>
        <v>0</v>
      </c>
      <c r="AW82">
        <f t="shared" ca="1" si="24"/>
        <v>0</v>
      </c>
      <c r="AX82">
        <f t="shared" ca="1" si="19"/>
        <v>0</v>
      </c>
      <c r="AY82">
        <f t="shared" ca="1" si="19"/>
        <v>0</v>
      </c>
      <c r="AZ82">
        <f t="shared" ca="1" si="19"/>
        <v>0</v>
      </c>
      <c r="BA82">
        <f t="shared" ca="1" si="19"/>
        <v>0</v>
      </c>
      <c r="BB82">
        <f t="shared" ca="1" si="19"/>
        <v>0</v>
      </c>
      <c r="BC82">
        <f t="shared" ca="1" si="19"/>
        <v>0</v>
      </c>
      <c r="BD82">
        <f t="shared" ca="1" si="19"/>
        <v>0</v>
      </c>
      <c r="BE82">
        <f t="shared" ca="1" si="25"/>
        <v>0</v>
      </c>
      <c r="BF82">
        <f t="shared" ca="1" si="20"/>
        <v>0</v>
      </c>
      <c r="BG82">
        <f t="shared" ca="1" si="20"/>
        <v>0</v>
      </c>
      <c r="BH82">
        <f t="shared" ca="1" si="25"/>
        <v>0</v>
      </c>
    </row>
    <row r="83" spans="1:60" x14ac:dyDescent="0.25">
      <c r="A83">
        <f t="shared" ref="A83" si="51">A26</f>
        <v>0</v>
      </c>
      <c r="B83">
        <f t="shared" si="11"/>
        <v>0.11520000000000001</v>
      </c>
      <c r="D83">
        <f t="shared" si="12"/>
        <v>3.8277492822660881</v>
      </c>
      <c r="F83">
        <f t="shared" si="16"/>
        <v>-3.6518878108276323E-2</v>
      </c>
      <c r="G83">
        <f t="shared" si="13"/>
        <v>1.0737877562165525</v>
      </c>
      <c r="H83">
        <f t="shared" si="14"/>
        <v>-3.7318878108276318E-2</v>
      </c>
      <c r="J83">
        <v>16</v>
      </c>
      <c r="K83">
        <f t="shared" ref="K83" si="52">K26</f>
        <v>11.520000000000001</v>
      </c>
      <c r="L83">
        <f t="shared" ca="1" si="23"/>
        <v>0</v>
      </c>
      <c r="M83">
        <f t="shared" ca="1" si="38"/>
        <v>0</v>
      </c>
      <c r="N83">
        <f t="shared" ca="1" si="38"/>
        <v>0</v>
      </c>
      <c r="O83">
        <f t="shared" ca="1" si="38"/>
        <v>0</v>
      </c>
      <c r="P83">
        <f t="shared" ca="1" si="38"/>
        <v>0</v>
      </c>
      <c r="Q83">
        <f t="shared" ca="1" si="38"/>
        <v>0</v>
      </c>
      <c r="R83">
        <f t="shared" ca="1" si="38"/>
        <v>0</v>
      </c>
      <c r="S83">
        <f t="shared" ca="1" si="38"/>
        <v>0</v>
      </c>
      <c r="T83">
        <f t="shared" ca="1" si="38"/>
        <v>0</v>
      </c>
      <c r="U83">
        <f t="shared" ca="1" si="38"/>
        <v>0</v>
      </c>
      <c r="V83">
        <f t="shared" ca="1" si="38"/>
        <v>0</v>
      </c>
      <c r="W83">
        <f t="shared" ca="1" si="38"/>
        <v>0</v>
      </c>
      <c r="X83">
        <f t="shared" ca="1" si="38"/>
        <v>0</v>
      </c>
      <c r="Y83">
        <f t="shared" ca="1" si="38"/>
        <v>0</v>
      </c>
      <c r="Z83">
        <f t="shared" ca="1" si="38"/>
        <v>-3.7318878108276318E-2</v>
      </c>
      <c r="AA83">
        <f t="shared" ca="1" si="38"/>
        <v>1.0737877562165525</v>
      </c>
      <c r="AB83">
        <f t="shared" ca="1" si="38"/>
        <v>-3.6518878108276323E-2</v>
      </c>
      <c r="AC83">
        <f t="shared" ca="1" si="38"/>
        <v>0</v>
      </c>
      <c r="AD83">
        <f t="shared" ca="1" si="38"/>
        <v>0</v>
      </c>
      <c r="AE83">
        <f t="shared" ca="1" si="38"/>
        <v>0</v>
      </c>
      <c r="AF83">
        <f t="shared" ca="1" si="38"/>
        <v>0</v>
      </c>
      <c r="AG83">
        <f t="shared" ca="1" si="38"/>
        <v>0</v>
      </c>
      <c r="AH83">
        <f t="shared" ref="M83:AV90" ca="1" si="53">IF($J83=AH$66,OFFSET($G$67,$J83,0),IF($J83=AH$66+1,OFFSET($H$67,$J83,0),IF($J83+1=AH$66,OFFSET($F$67,$J83,0),0)))</f>
        <v>0</v>
      </c>
      <c r="AI83">
        <f t="shared" ca="1" si="53"/>
        <v>0</v>
      </c>
      <c r="AJ83">
        <f t="shared" ca="1" si="53"/>
        <v>0</v>
      </c>
      <c r="AK83">
        <f t="shared" ca="1" si="53"/>
        <v>0</v>
      </c>
      <c r="AL83">
        <f t="shared" ca="1" si="53"/>
        <v>0</v>
      </c>
      <c r="AM83">
        <f t="shared" ca="1" si="53"/>
        <v>0</v>
      </c>
      <c r="AN83">
        <f t="shared" ca="1" si="53"/>
        <v>0</v>
      </c>
      <c r="AO83">
        <f t="shared" ca="1" si="53"/>
        <v>0</v>
      </c>
      <c r="AP83">
        <f t="shared" ca="1" si="53"/>
        <v>0</v>
      </c>
      <c r="AQ83">
        <f t="shared" ca="1" si="53"/>
        <v>0</v>
      </c>
      <c r="AR83">
        <f t="shared" ca="1" si="53"/>
        <v>0</v>
      </c>
      <c r="AS83">
        <f t="shared" ca="1" si="53"/>
        <v>0</v>
      </c>
      <c r="AT83">
        <f t="shared" ca="1" si="53"/>
        <v>0</v>
      </c>
      <c r="AU83">
        <f t="shared" ca="1" si="53"/>
        <v>0</v>
      </c>
      <c r="AV83">
        <f t="shared" ca="1" si="53"/>
        <v>0</v>
      </c>
      <c r="AW83">
        <f t="shared" ca="1" si="24"/>
        <v>0</v>
      </c>
      <c r="AX83">
        <f t="shared" ca="1" si="19"/>
        <v>0</v>
      </c>
      <c r="AY83">
        <f t="shared" ca="1" si="19"/>
        <v>0</v>
      </c>
      <c r="AZ83">
        <f t="shared" ca="1" si="19"/>
        <v>0</v>
      </c>
      <c r="BA83">
        <f t="shared" ca="1" si="19"/>
        <v>0</v>
      </c>
      <c r="BB83">
        <f t="shared" ca="1" si="19"/>
        <v>0</v>
      </c>
      <c r="BC83">
        <f t="shared" ca="1" si="19"/>
        <v>0</v>
      </c>
      <c r="BD83">
        <f t="shared" ca="1" si="19"/>
        <v>0</v>
      </c>
      <c r="BE83">
        <f t="shared" ca="1" si="25"/>
        <v>0</v>
      </c>
      <c r="BF83">
        <f t="shared" ca="1" si="20"/>
        <v>0</v>
      </c>
      <c r="BG83">
        <f t="shared" ca="1" si="20"/>
        <v>0</v>
      </c>
      <c r="BH83">
        <f t="shared" ca="1" si="25"/>
        <v>0</v>
      </c>
    </row>
    <row r="84" spans="1:60" x14ac:dyDescent="0.25">
      <c r="A84">
        <f t="shared" ref="A84" si="54">A27</f>
        <v>0</v>
      </c>
      <c r="B84">
        <f t="shared" si="11"/>
        <v>0.12240000000000002</v>
      </c>
      <c r="D84">
        <f t="shared" si="12"/>
        <v>4.1668128800564688</v>
      </c>
      <c r="F84">
        <f t="shared" si="16"/>
        <v>-3.976416743881625E-2</v>
      </c>
      <c r="G84">
        <f t="shared" si="13"/>
        <v>1.0803283348776325</v>
      </c>
      <c r="H84">
        <f t="shared" si="14"/>
        <v>-4.0614167438816254E-2</v>
      </c>
      <c r="J84">
        <v>17</v>
      </c>
      <c r="K84">
        <f t="shared" ref="K84" si="55">K27</f>
        <v>12.240000000000002</v>
      </c>
      <c r="L84">
        <f t="shared" ca="1" si="23"/>
        <v>0</v>
      </c>
      <c r="M84">
        <f t="shared" ca="1" si="53"/>
        <v>0</v>
      </c>
      <c r="N84">
        <f t="shared" ca="1" si="53"/>
        <v>0</v>
      </c>
      <c r="O84">
        <f t="shared" ca="1" si="53"/>
        <v>0</v>
      </c>
      <c r="P84">
        <f t="shared" ca="1" si="53"/>
        <v>0</v>
      </c>
      <c r="Q84">
        <f t="shared" ca="1" si="53"/>
        <v>0</v>
      </c>
      <c r="R84">
        <f t="shared" ca="1" si="53"/>
        <v>0</v>
      </c>
      <c r="S84">
        <f t="shared" ca="1" si="53"/>
        <v>0</v>
      </c>
      <c r="T84">
        <f t="shared" ca="1" si="53"/>
        <v>0</v>
      </c>
      <c r="U84">
        <f t="shared" ca="1" si="53"/>
        <v>0</v>
      </c>
      <c r="V84">
        <f t="shared" ca="1" si="53"/>
        <v>0</v>
      </c>
      <c r="W84">
        <f t="shared" ca="1" si="53"/>
        <v>0</v>
      </c>
      <c r="X84">
        <f t="shared" ca="1" si="53"/>
        <v>0</v>
      </c>
      <c r="Y84">
        <f t="shared" ca="1" si="53"/>
        <v>0</v>
      </c>
      <c r="Z84">
        <f t="shared" ca="1" si="53"/>
        <v>0</v>
      </c>
      <c r="AA84">
        <f t="shared" ca="1" si="53"/>
        <v>-4.0614167438816254E-2</v>
      </c>
      <c r="AB84">
        <f t="shared" ca="1" si="53"/>
        <v>1.0803283348776325</v>
      </c>
      <c r="AC84">
        <f t="shared" ca="1" si="53"/>
        <v>-3.976416743881625E-2</v>
      </c>
      <c r="AD84">
        <f t="shared" ca="1" si="53"/>
        <v>0</v>
      </c>
      <c r="AE84">
        <f t="shared" ca="1" si="53"/>
        <v>0</v>
      </c>
      <c r="AF84">
        <f t="shared" ca="1" si="53"/>
        <v>0</v>
      </c>
      <c r="AG84">
        <f t="shared" ca="1" si="53"/>
        <v>0</v>
      </c>
      <c r="AH84">
        <f t="shared" ca="1" si="53"/>
        <v>0</v>
      </c>
      <c r="AI84">
        <f t="shared" ca="1" si="53"/>
        <v>0</v>
      </c>
      <c r="AJ84">
        <f t="shared" ca="1" si="53"/>
        <v>0</v>
      </c>
      <c r="AK84">
        <f t="shared" ca="1" si="53"/>
        <v>0</v>
      </c>
      <c r="AL84">
        <f t="shared" ca="1" si="53"/>
        <v>0</v>
      </c>
      <c r="AM84">
        <f t="shared" ca="1" si="53"/>
        <v>0</v>
      </c>
      <c r="AN84">
        <f t="shared" ca="1" si="53"/>
        <v>0</v>
      </c>
      <c r="AO84">
        <f t="shared" ca="1" si="53"/>
        <v>0</v>
      </c>
      <c r="AP84">
        <f t="shared" ca="1" si="53"/>
        <v>0</v>
      </c>
      <c r="AQ84">
        <f t="shared" ca="1" si="53"/>
        <v>0</v>
      </c>
      <c r="AR84">
        <f t="shared" ca="1" si="53"/>
        <v>0</v>
      </c>
      <c r="AS84">
        <f t="shared" ca="1" si="53"/>
        <v>0</v>
      </c>
      <c r="AT84">
        <f t="shared" ca="1" si="53"/>
        <v>0</v>
      </c>
      <c r="AU84">
        <f t="shared" ca="1" si="53"/>
        <v>0</v>
      </c>
      <c r="AV84">
        <f t="shared" ca="1" si="53"/>
        <v>0</v>
      </c>
      <c r="AW84">
        <f t="shared" ca="1" si="24"/>
        <v>0</v>
      </c>
      <c r="AX84">
        <f t="shared" ca="1" si="19"/>
        <v>0</v>
      </c>
      <c r="AY84">
        <f t="shared" ca="1" si="19"/>
        <v>0</v>
      </c>
      <c r="AZ84">
        <f t="shared" ca="1" si="19"/>
        <v>0</v>
      </c>
      <c r="BA84">
        <f t="shared" ca="1" si="19"/>
        <v>0</v>
      </c>
      <c r="BB84">
        <f t="shared" ca="1" si="19"/>
        <v>0</v>
      </c>
      <c r="BC84">
        <f t="shared" ca="1" si="19"/>
        <v>0</v>
      </c>
      <c r="BD84">
        <f t="shared" ca="1" si="19"/>
        <v>0</v>
      </c>
      <c r="BE84">
        <f t="shared" ca="1" si="25"/>
        <v>0</v>
      </c>
      <c r="BF84">
        <f t="shared" ca="1" si="20"/>
        <v>0</v>
      </c>
      <c r="BG84">
        <f t="shared" ca="1" si="20"/>
        <v>0</v>
      </c>
      <c r="BH84">
        <f t="shared" ca="1" si="25"/>
        <v>0</v>
      </c>
    </row>
    <row r="85" spans="1:60" x14ac:dyDescent="0.25">
      <c r="A85">
        <f t="shared" ref="A85" si="56">A28</f>
        <v>0</v>
      </c>
      <c r="B85">
        <f t="shared" si="11"/>
        <v>0.12960000000000002</v>
      </c>
      <c r="D85">
        <f t="shared" si="12"/>
        <v>4.5139528163913614</v>
      </c>
      <c r="F85">
        <f t="shared" si="16"/>
        <v>-4.3087353553157424E-2</v>
      </c>
      <c r="G85">
        <f t="shared" si="13"/>
        <v>1.0870247071063148</v>
      </c>
      <c r="H85">
        <f t="shared" si="14"/>
        <v>-4.3987353553157423E-2</v>
      </c>
      <c r="J85">
        <v>18</v>
      </c>
      <c r="K85">
        <f t="shared" ref="K85" si="57">K28</f>
        <v>12.960000000000003</v>
      </c>
      <c r="L85">
        <f t="shared" ca="1" si="23"/>
        <v>0</v>
      </c>
      <c r="M85">
        <f t="shared" ca="1" si="53"/>
        <v>0</v>
      </c>
      <c r="N85">
        <f t="shared" ca="1" si="53"/>
        <v>0</v>
      </c>
      <c r="O85">
        <f t="shared" ca="1" si="53"/>
        <v>0</v>
      </c>
      <c r="P85">
        <f t="shared" ca="1" si="53"/>
        <v>0</v>
      </c>
      <c r="Q85">
        <f t="shared" ca="1" si="53"/>
        <v>0</v>
      </c>
      <c r="R85">
        <f t="shared" ca="1" si="53"/>
        <v>0</v>
      </c>
      <c r="S85">
        <f t="shared" ca="1" si="53"/>
        <v>0</v>
      </c>
      <c r="T85">
        <f t="shared" ca="1" si="53"/>
        <v>0</v>
      </c>
      <c r="U85">
        <f t="shared" ca="1" si="53"/>
        <v>0</v>
      </c>
      <c r="V85">
        <f t="shared" ca="1" si="53"/>
        <v>0</v>
      </c>
      <c r="W85">
        <f t="shared" ca="1" si="53"/>
        <v>0</v>
      </c>
      <c r="X85">
        <f t="shared" ca="1" si="53"/>
        <v>0</v>
      </c>
      <c r="Y85">
        <f t="shared" ca="1" si="53"/>
        <v>0</v>
      </c>
      <c r="Z85">
        <f t="shared" ca="1" si="53"/>
        <v>0</v>
      </c>
      <c r="AA85">
        <f t="shared" ca="1" si="53"/>
        <v>0</v>
      </c>
      <c r="AB85">
        <f t="shared" ca="1" si="53"/>
        <v>-4.3987353553157423E-2</v>
      </c>
      <c r="AC85">
        <f t="shared" ca="1" si="53"/>
        <v>1.0870247071063148</v>
      </c>
      <c r="AD85">
        <f t="shared" ca="1" si="53"/>
        <v>-4.3087353553157424E-2</v>
      </c>
      <c r="AE85">
        <f t="shared" ca="1" si="53"/>
        <v>0</v>
      </c>
      <c r="AF85">
        <f t="shared" ca="1" si="53"/>
        <v>0</v>
      </c>
      <c r="AG85">
        <f t="shared" ca="1" si="53"/>
        <v>0</v>
      </c>
      <c r="AH85">
        <f t="shared" ca="1" si="53"/>
        <v>0</v>
      </c>
      <c r="AI85">
        <f t="shared" ca="1" si="53"/>
        <v>0</v>
      </c>
      <c r="AJ85">
        <f t="shared" ca="1" si="53"/>
        <v>0</v>
      </c>
      <c r="AK85">
        <f t="shared" ca="1" si="53"/>
        <v>0</v>
      </c>
      <c r="AL85">
        <f t="shared" ca="1" si="53"/>
        <v>0</v>
      </c>
      <c r="AM85">
        <f t="shared" ca="1" si="53"/>
        <v>0</v>
      </c>
      <c r="AN85">
        <f t="shared" ca="1" si="53"/>
        <v>0</v>
      </c>
      <c r="AO85">
        <f t="shared" ca="1" si="53"/>
        <v>0</v>
      </c>
      <c r="AP85">
        <f t="shared" ca="1" si="53"/>
        <v>0</v>
      </c>
      <c r="AQ85">
        <f t="shared" ca="1" si="53"/>
        <v>0</v>
      </c>
      <c r="AR85">
        <f t="shared" ca="1" si="53"/>
        <v>0</v>
      </c>
      <c r="AS85">
        <f t="shared" ca="1" si="53"/>
        <v>0</v>
      </c>
      <c r="AT85">
        <f t="shared" ca="1" si="53"/>
        <v>0</v>
      </c>
      <c r="AU85">
        <f t="shared" ca="1" si="53"/>
        <v>0</v>
      </c>
      <c r="AV85">
        <f t="shared" ca="1" si="53"/>
        <v>0</v>
      </c>
      <c r="AW85">
        <f t="shared" ca="1" si="24"/>
        <v>0</v>
      </c>
      <c r="AX85">
        <f t="shared" ca="1" si="24"/>
        <v>0</v>
      </c>
      <c r="AY85">
        <f t="shared" ca="1" si="24"/>
        <v>0</v>
      </c>
      <c r="AZ85">
        <f t="shared" ca="1" si="24"/>
        <v>0</v>
      </c>
      <c r="BA85">
        <f t="shared" ca="1" si="24"/>
        <v>0</v>
      </c>
      <c r="BB85">
        <f t="shared" ca="1" si="24"/>
        <v>0</v>
      </c>
      <c r="BC85">
        <f t="shared" ca="1" si="24"/>
        <v>0</v>
      </c>
      <c r="BD85">
        <f t="shared" ca="1" si="24"/>
        <v>0</v>
      </c>
      <c r="BE85">
        <f t="shared" ca="1" si="25"/>
        <v>0</v>
      </c>
      <c r="BF85">
        <f t="shared" ca="1" si="25"/>
        <v>0</v>
      </c>
      <c r="BG85">
        <f t="shared" ca="1" si="25"/>
        <v>0</v>
      </c>
      <c r="BH85">
        <f t="shared" ca="1" si="25"/>
        <v>0</v>
      </c>
    </row>
    <row r="86" spans="1:60" x14ac:dyDescent="0.25">
      <c r="A86">
        <f t="shared" ref="A86" si="58">A29</f>
        <v>0</v>
      </c>
      <c r="B86">
        <f t="shared" si="11"/>
        <v>0.13680000000000003</v>
      </c>
      <c r="D86">
        <f t="shared" si="12"/>
        <v>4.868896574734185</v>
      </c>
      <c r="F86">
        <f t="shared" si="16"/>
        <v>-4.6485808012482498E-2</v>
      </c>
      <c r="G86">
        <f t="shared" si="13"/>
        <v>1.0938716160249649</v>
      </c>
      <c r="H86">
        <f t="shared" si="14"/>
        <v>-4.7435808012482504E-2</v>
      </c>
      <c r="J86">
        <v>19</v>
      </c>
      <c r="K86">
        <f t="shared" ref="K86" si="59">K29</f>
        <v>13.680000000000003</v>
      </c>
      <c r="L86">
        <f t="shared" ca="1" si="23"/>
        <v>0</v>
      </c>
      <c r="M86">
        <f t="shared" ca="1" si="53"/>
        <v>0</v>
      </c>
      <c r="N86">
        <f t="shared" ca="1" si="53"/>
        <v>0</v>
      </c>
      <c r="O86">
        <f t="shared" ca="1" si="53"/>
        <v>0</v>
      </c>
      <c r="P86">
        <f t="shared" ca="1" si="53"/>
        <v>0</v>
      </c>
      <c r="Q86">
        <f t="shared" ca="1" si="53"/>
        <v>0</v>
      </c>
      <c r="R86">
        <f t="shared" ca="1" si="53"/>
        <v>0</v>
      </c>
      <c r="S86">
        <f t="shared" ca="1" si="53"/>
        <v>0</v>
      </c>
      <c r="T86">
        <f t="shared" ca="1" si="53"/>
        <v>0</v>
      </c>
      <c r="U86">
        <f t="shared" ca="1" si="53"/>
        <v>0</v>
      </c>
      <c r="V86">
        <f t="shared" ca="1" si="53"/>
        <v>0</v>
      </c>
      <c r="W86">
        <f t="shared" ca="1" si="53"/>
        <v>0</v>
      </c>
      <c r="X86">
        <f t="shared" ca="1" si="53"/>
        <v>0</v>
      </c>
      <c r="Y86">
        <f t="shared" ca="1" si="53"/>
        <v>0</v>
      </c>
      <c r="Z86">
        <f t="shared" ca="1" si="53"/>
        <v>0</v>
      </c>
      <c r="AA86">
        <f t="shared" ca="1" si="53"/>
        <v>0</v>
      </c>
      <c r="AB86">
        <f t="shared" ca="1" si="53"/>
        <v>0</v>
      </c>
      <c r="AC86">
        <f t="shared" ca="1" si="53"/>
        <v>-4.7435808012482504E-2</v>
      </c>
      <c r="AD86">
        <f t="shared" ca="1" si="53"/>
        <v>1.0938716160249649</v>
      </c>
      <c r="AE86">
        <f t="shared" ca="1" si="53"/>
        <v>-4.6485808012482498E-2</v>
      </c>
      <c r="AF86">
        <f t="shared" ca="1" si="53"/>
        <v>0</v>
      </c>
      <c r="AG86">
        <f t="shared" ca="1" si="53"/>
        <v>0</v>
      </c>
      <c r="AH86">
        <f t="shared" ca="1" si="53"/>
        <v>0</v>
      </c>
      <c r="AI86">
        <f t="shared" ca="1" si="53"/>
        <v>0</v>
      </c>
      <c r="AJ86">
        <f t="shared" ca="1" si="53"/>
        <v>0</v>
      </c>
      <c r="AK86">
        <f t="shared" ca="1" si="53"/>
        <v>0</v>
      </c>
      <c r="AL86">
        <f t="shared" ca="1" si="53"/>
        <v>0</v>
      </c>
      <c r="AM86">
        <f t="shared" ca="1" si="53"/>
        <v>0</v>
      </c>
      <c r="AN86">
        <f t="shared" ca="1" si="53"/>
        <v>0</v>
      </c>
      <c r="AO86">
        <f t="shared" ca="1" si="53"/>
        <v>0</v>
      </c>
      <c r="AP86">
        <f t="shared" ca="1" si="53"/>
        <v>0</v>
      </c>
      <c r="AQ86">
        <f t="shared" ca="1" si="53"/>
        <v>0</v>
      </c>
      <c r="AR86">
        <f t="shared" ca="1" si="53"/>
        <v>0</v>
      </c>
      <c r="AS86">
        <f t="shared" ca="1" si="53"/>
        <v>0</v>
      </c>
      <c r="AT86">
        <f t="shared" ca="1" si="53"/>
        <v>0</v>
      </c>
      <c r="AU86">
        <f t="shared" ca="1" si="53"/>
        <v>0</v>
      </c>
      <c r="AV86">
        <f t="shared" ca="1" si="53"/>
        <v>0</v>
      </c>
      <c r="AW86">
        <f t="shared" ca="1" si="24"/>
        <v>0</v>
      </c>
      <c r="AX86">
        <f t="shared" ca="1" si="24"/>
        <v>0</v>
      </c>
      <c r="AY86">
        <f t="shared" ca="1" si="24"/>
        <v>0</v>
      </c>
      <c r="AZ86">
        <f t="shared" ca="1" si="24"/>
        <v>0</v>
      </c>
      <c r="BA86">
        <f t="shared" ca="1" si="24"/>
        <v>0</v>
      </c>
      <c r="BB86">
        <f t="shared" ca="1" si="24"/>
        <v>0</v>
      </c>
      <c r="BC86">
        <f t="shared" ca="1" si="24"/>
        <v>0</v>
      </c>
      <c r="BD86">
        <f t="shared" ca="1" si="24"/>
        <v>0</v>
      </c>
      <c r="BE86">
        <f t="shared" ca="1" si="25"/>
        <v>0</v>
      </c>
      <c r="BF86">
        <f t="shared" ca="1" si="25"/>
        <v>0</v>
      </c>
      <c r="BG86">
        <f t="shared" ca="1" si="25"/>
        <v>0</v>
      </c>
      <c r="BH86">
        <f t="shared" ca="1" si="25"/>
        <v>0</v>
      </c>
    </row>
    <row r="87" spans="1:60" x14ac:dyDescent="0.25">
      <c r="A87">
        <f t="shared" ref="A87" si="60">A30</f>
        <v>0</v>
      </c>
      <c r="B87">
        <f t="shared" si="11"/>
        <v>0.14400000000000004</v>
      </c>
      <c r="D87">
        <f t="shared" si="12"/>
        <v>5.2313948672416828</v>
      </c>
      <c r="F87">
        <f t="shared" si="16"/>
        <v>-4.9957126420155124E-2</v>
      </c>
      <c r="G87">
        <f t="shared" si="13"/>
        <v>1.1008642528403101</v>
      </c>
      <c r="H87">
        <f t="shared" si="14"/>
        <v>-5.0957126420155124E-2</v>
      </c>
      <c r="J87">
        <v>20</v>
      </c>
      <c r="K87">
        <f t="shared" ref="K87" si="61">K30</f>
        <v>14.400000000000004</v>
      </c>
      <c r="L87">
        <f t="shared" ca="1" si="23"/>
        <v>0</v>
      </c>
      <c r="M87">
        <f t="shared" ca="1" si="53"/>
        <v>0</v>
      </c>
      <c r="N87">
        <f t="shared" ca="1" si="53"/>
        <v>0</v>
      </c>
      <c r="O87">
        <f t="shared" ca="1" si="53"/>
        <v>0</v>
      </c>
      <c r="P87">
        <f t="shared" ca="1" si="53"/>
        <v>0</v>
      </c>
      <c r="Q87">
        <f t="shared" ca="1" si="53"/>
        <v>0</v>
      </c>
      <c r="R87">
        <f t="shared" ca="1" si="53"/>
        <v>0</v>
      </c>
      <c r="S87">
        <f t="shared" ca="1" si="53"/>
        <v>0</v>
      </c>
      <c r="T87">
        <f t="shared" ca="1" si="53"/>
        <v>0</v>
      </c>
      <c r="U87">
        <f t="shared" ca="1" si="53"/>
        <v>0</v>
      </c>
      <c r="V87">
        <f t="shared" ca="1" si="53"/>
        <v>0</v>
      </c>
      <c r="W87">
        <f t="shared" ca="1" si="53"/>
        <v>0</v>
      </c>
      <c r="X87">
        <f t="shared" ca="1" si="53"/>
        <v>0</v>
      </c>
      <c r="Y87">
        <f t="shared" ca="1" si="53"/>
        <v>0</v>
      </c>
      <c r="Z87">
        <f t="shared" ca="1" si="53"/>
        <v>0</v>
      </c>
      <c r="AA87">
        <f t="shared" ca="1" si="53"/>
        <v>0</v>
      </c>
      <c r="AB87">
        <f t="shared" ca="1" si="53"/>
        <v>0</v>
      </c>
      <c r="AC87">
        <f t="shared" ca="1" si="53"/>
        <v>0</v>
      </c>
      <c r="AD87">
        <f t="shared" ca="1" si="53"/>
        <v>-5.0957126420155124E-2</v>
      </c>
      <c r="AE87">
        <f t="shared" ca="1" si="53"/>
        <v>1.1008642528403101</v>
      </c>
      <c r="AF87">
        <f t="shared" ca="1" si="53"/>
        <v>-4.9957126420155124E-2</v>
      </c>
      <c r="AG87">
        <f t="shared" ca="1" si="53"/>
        <v>0</v>
      </c>
      <c r="AH87">
        <f t="shared" ca="1" si="53"/>
        <v>0</v>
      </c>
      <c r="AI87">
        <f t="shared" ca="1" si="53"/>
        <v>0</v>
      </c>
      <c r="AJ87">
        <f t="shared" ca="1" si="53"/>
        <v>0</v>
      </c>
      <c r="AK87">
        <f t="shared" ca="1" si="53"/>
        <v>0</v>
      </c>
      <c r="AL87">
        <f t="shared" ca="1" si="53"/>
        <v>0</v>
      </c>
      <c r="AM87">
        <f t="shared" ca="1" si="53"/>
        <v>0</v>
      </c>
      <c r="AN87">
        <f t="shared" ca="1" si="53"/>
        <v>0</v>
      </c>
      <c r="AO87">
        <f t="shared" ca="1" si="53"/>
        <v>0</v>
      </c>
      <c r="AP87">
        <f t="shared" ca="1" si="53"/>
        <v>0</v>
      </c>
      <c r="AQ87">
        <f t="shared" ca="1" si="53"/>
        <v>0</v>
      </c>
      <c r="AR87">
        <f t="shared" ca="1" si="53"/>
        <v>0</v>
      </c>
      <c r="AS87">
        <f t="shared" ca="1" si="53"/>
        <v>0</v>
      </c>
      <c r="AT87">
        <f t="shared" ca="1" si="53"/>
        <v>0</v>
      </c>
      <c r="AU87">
        <f t="shared" ca="1" si="53"/>
        <v>0</v>
      </c>
      <c r="AV87">
        <f t="shared" ca="1" si="53"/>
        <v>0</v>
      </c>
      <c r="AW87">
        <f t="shared" ca="1" si="24"/>
        <v>0</v>
      </c>
      <c r="AX87">
        <f t="shared" ca="1" si="24"/>
        <v>0</v>
      </c>
      <c r="AY87">
        <f t="shared" ca="1" si="24"/>
        <v>0</v>
      </c>
      <c r="AZ87">
        <f t="shared" ca="1" si="24"/>
        <v>0</v>
      </c>
      <c r="BA87">
        <f t="shared" ca="1" si="24"/>
        <v>0</v>
      </c>
      <c r="BB87">
        <f t="shared" ca="1" si="24"/>
        <v>0</v>
      </c>
      <c r="BC87">
        <f t="shared" ca="1" si="24"/>
        <v>0</v>
      </c>
      <c r="BD87">
        <f t="shared" ca="1" si="24"/>
        <v>0</v>
      </c>
      <c r="BE87">
        <f t="shared" ca="1" si="25"/>
        <v>0</v>
      </c>
      <c r="BF87">
        <f t="shared" ca="1" si="25"/>
        <v>0</v>
      </c>
      <c r="BG87">
        <f t="shared" ca="1" si="25"/>
        <v>0</v>
      </c>
      <c r="BH87">
        <f t="shared" ca="1" si="25"/>
        <v>0</v>
      </c>
    </row>
    <row r="88" spans="1:60" x14ac:dyDescent="0.25">
      <c r="A88">
        <f t="shared" ref="A88" si="62">A31</f>
        <v>0</v>
      </c>
      <c r="B88">
        <f t="shared" si="11"/>
        <v>0.15120000000000006</v>
      </c>
      <c r="D88">
        <f t="shared" si="12"/>
        <v>5.6012185784977362</v>
      </c>
      <c r="F88">
        <f t="shared" si="16"/>
        <v>-5.3499098943843915E-2</v>
      </c>
      <c r="G88">
        <f t="shared" si="13"/>
        <v>1.1079981978876876</v>
      </c>
      <c r="H88">
        <f t="shared" si="14"/>
        <v>-5.454909894384391E-2</v>
      </c>
      <c r="J88">
        <v>21</v>
      </c>
      <c r="K88">
        <f t="shared" ref="K88" si="63">K31</f>
        <v>15.120000000000005</v>
      </c>
      <c r="L88">
        <f t="shared" ca="1" si="23"/>
        <v>0</v>
      </c>
      <c r="M88">
        <f t="shared" ca="1" si="53"/>
        <v>0</v>
      </c>
      <c r="N88">
        <f t="shared" ca="1" si="53"/>
        <v>0</v>
      </c>
      <c r="O88">
        <f t="shared" ca="1" si="53"/>
        <v>0</v>
      </c>
      <c r="P88">
        <f t="shared" ca="1" si="53"/>
        <v>0</v>
      </c>
      <c r="Q88">
        <f t="shared" ca="1" si="53"/>
        <v>0</v>
      </c>
      <c r="R88">
        <f t="shared" ca="1" si="53"/>
        <v>0</v>
      </c>
      <c r="S88">
        <f t="shared" ca="1" si="53"/>
        <v>0</v>
      </c>
      <c r="T88">
        <f t="shared" ca="1" si="53"/>
        <v>0</v>
      </c>
      <c r="U88">
        <f t="shared" ca="1" si="53"/>
        <v>0</v>
      </c>
      <c r="V88">
        <f t="shared" ca="1" si="53"/>
        <v>0</v>
      </c>
      <c r="W88">
        <f t="shared" ca="1" si="53"/>
        <v>0</v>
      </c>
      <c r="X88">
        <f t="shared" ca="1" si="53"/>
        <v>0</v>
      </c>
      <c r="Y88">
        <f t="shared" ca="1" si="53"/>
        <v>0</v>
      </c>
      <c r="Z88">
        <f t="shared" ca="1" si="53"/>
        <v>0</v>
      </c>
      <c r="AA88">
        <f t="shared" ca="1" si="53"/>
        <v>0</v>
      </c>
      <c r="AB88">
        <f t="shared" ca="1" si="53"/>
        <v>0</v>
      </c>
      <c r="AC88">
        <f t="shared" ca="1" si="53"/>
        <v>0</v>
      </c>
      <c r="AD88">
        <f t="shared" ca="1" si="53"/>
        <v>0</v>
      </c>
      <c r="AE88">
        <f t="shared" ca="1" si="53"/>
        <v>-5.454909894384391E-2</v>
      </c>
      <c r="AF88">
        <f t="shared" ca="1" si="53"/>
        <v>1.1079981978876876</v>
      </c>
      <c r="AG88">
        <f t="shared" ca="1" si="53"/>
        <v>-5.3499098943843915E-2</v>
      </c>
      <c r="AH88">
        <f t="shared" ca="1" si="53"/>
        <v>0</v>
      </c>
      <c r="AI88">
        <f t="shared" ca="1" si="53"/>
        <v>0</v>
      </c>
      <c r="AJ88">
        <f t="shared" ca="1" si="53"/>
        <v>0</v>
      </c>
      <c r="AK88">
        <f t="shared" ca="1" si="53"/>
        <v>0</v>
      </c>
      <c r="AL88">
        <f t="shared" ca="1" si="53"/>
        <v>0</v>
      </c>
      <c r="AM88">
        <f t="shared" ca="1" si="53"/>
        <v>0</v>
      </c>
      <c r="AN88">
        <f t="shared" ca="1" si="53"/>
        <v>0</v>
      </c>
      <c r="AO88">
        <f t="shared" ca="1" si="53"/>
        <v>0</v>
      </c>
      <c r="AP88">
        <f t="shared" ca="1" si="53"/>
        <v>0</v>
      </c>
      <c r="AQ88">
        <f t="shared" ca="1" si="53"/>
        <v>0</v>
      </c>
      <c r="AR88">
        <f t="shared" ca="1" si="53"/>
        <v>0</v>
      </c>
      <c r="AS88">
        <f t="shared" ca="1" si="53"/>
        <v>0</v>
      </c>
      <c r="AT88">
        <f t="shared" ca="1" si="53"/>
        <v>0</v>
      </c>
      <c r="AU88">
        <f t="shared" ca="1" si="53"/>
        <v>0</v>
      </c>
      <c r="AV88">
        <f t="shared" ca="1" si="53"/>
        <v>0</v>
      </c>
      <c r="AW88">
        <f t="shared" ca="1" si="24"/>
        <v>0</v>
      </c>
      <c r="AX88">
        <f t="shared" ca="1" si="24"/>
        <v>0</v>
      </c>
      <c r="AY88">
        <f t="shared" ca="1" si="24"/>
        <v>0</v>
      </c>
      <c r="AZ88">
        <f t="shared" ca="1" si="24"/>
        <v>0</v>
      </c>
      <c r="BA88">
        <f t="shared" ca="1" si="24"/>
        <v>0</v>
      </c>
      <c r="BB88">
        <f t="shared" ca="1" si="24"/>
        <v>0</v>
      </c>
      <c r="BC88">
        <f t="shared" ca="1" si="24"/>
        <v>0</v>
      </c>
      <c r="BD88">
        <f t="shared" ca="1" si="24"/>
        <v>0</v>
      </c>
      <c r="BE88">
        <f t="shared" ca="1" si="25"/>
        <v>0</v>
      </c>
      <c r="BF88">
        <f t="shared" ca="1" si="25"/>
        <v>0</v>
      </c>
      <c r="BG88">
        <f t="shared" ca="1" si="25"/>
        <v>0</v>
      </c>
      <c r="BH88">
        <f t="shared" ca="1" si="25"/>
        <v>0</v>
      </c>
    </row>
    <row r="89" spans="1:60" x14ac:dyDescent="0.25">
      <c r="A89">
        <f t="shared" ref="A89" si="64">A32</f>
        <v>0</v>
      </c>
      <c r="B89">
        <f t="shared" si="11"/>
        <v>0.15840000000000007</v>
      </c>
      <c r="D89">
        <f t="shared" si="12"/>
        <v>5.9781562394581576</v>
      </c>
      <c r="F89">
        <f t="shared" si="16"/>
        <v>-5.7109685951564022E-2</v>
      </c>
      <c r="G89">
        <f t="shared" si="13"/>
        <v>1.1152693719031279</v>
      </c>
      <c r="H89">
        <f t="shared" si="14"/>
        <v>-5.8209685951564026E-2</v>
      </c>
      <c r="J89">
        <v>22</v>
      </c>
      <c r="K89">
        <f t="shared" ref="K89" si="65">K32</f>
        <v>15.840000000000005</v>
      </c>
      <c r="L89">
        <f t="shared" ca="1" si="23"/>
        <v>0</v>
      </c>
      <c r="M89">
        <f t="shared" ca="1" si="53"/>
        <v>0</v>
      </c>
      <c r="N89">
        <f t="shared" ca="1" si="53"/>
        <v>0</v>
      </c>
      <c r="O89">
        <f t="shared" ca="1" si="53"/>
        <v>0</v>
      </c>
      <c r="P89">
        <f t="shared" ca="1" si="53"/>
        <v>0</v>
      </c>
      <c r="Q89">
        <f t="shared" ca="1" si="53"/>
        <v>0</v>
      </c>
      <c r="R89">
        <f t="shared" ca="1" si="53"/>
        <v>0</v>
      </c>
      <c r="S89">
        <f t="shared" ca="1" si="53"/>
        <v>0</v>
      </c>
      <c r="T89">
        <f t="shared" ca="1" si="53"/>
        <v>0</v>
      </c>
      <c r="U89">
        <f t="shared" ca="1" si="53"/>
        <v>0</v>
      </c>
      <c r="V89">
        <f t="shared" ca="1" si="53"/>
        <v>0</v>
      </c>
      <c r="W89">
        <f t="shared" ca="1" si="53"/>
        <v>0</v>
      </c>
      <c r="X89">
        <f t="shared" ca="1" si="53"/>
        <v>0</v>
      </c>
      <c r="Y89">
        <f t="shared" ca="1" si="53"/>
        <v>0</v>
      </c>
      <c r="Z89">
        <f t="shared" ca="1" si="53"/>
        <v>0</v>
      </c>
      <c r="AA89">
        <f t="shared" ca="1" si="53"/>
        <v>0</v>
      </c>
      <c r="AB89">
        <f t="shared" ca="1" si="53"/>
        <v>0</v>
      </c>
      <c r="AC89">
        <f t="shared" ca="1" si="53"/>
        <v>0</v>
      </c>
      <c r="AD89">
        <f t="shared" ca="1" si="53"/>
        <v>0</v>
      </c>
      <c r="AE89">
        <f t="shared" ca="1" si="53"/>
        <v>0</v>
      </c>
      <c r="AF89">
        <f t="shared" ca="1" si="53"/>
        <v>-5.8209685951564026E-2</v>
      </c>
      <c r="AG89">
        <f t="shared" ca="1" si="53"/>
        <v>1.1152693719031279</v>
      </c>
      <c r="AH89">
        <f t="shared" ca="1" si="53"/>
        <v>-5.7109685951564022E-2</v>
      </c>
      <c r="AI89">
        <f t="shared" ca="1" si="53"/>
        <v>0</v>
      </c>
      <c r="AJ89">
        <f t="shared" ca="1" si="53"/>
        <v>0</v>
      </c>
      <c r="AK89">
        <f t="shared" ca="1" si="53"/>
        <v>0</v>
      </c>
      <c r="AL89">
        <f t="shared" ca="1" si="53"/>
        <v>0</v>
      </c>
      <c r="AM89">
        <f t="shared" ca="1" si="53"/>
        <v>0</v>
      </c>
      <c r="AN89">
        <f t="shared" ca="1" si="53"/>
        <v>0</v>
      </c>
      <c r="AO89">
        <f t="shared" ca="1" si="53"/>
        <v>0</v>
      </c>
      <c r="AP89">
        <f t="shared" ca="1" si="53"/>
        <v>0</v>
      </c>
      <c r="AQ89">
        <f t="shared" ca="1" si="53"/>
        <v>0</v>
      </c>
      <c r="AR89">
        <f t="shared" ca="1" si="53"/>
        <v>0</v>
      </c>
      <c r="AS89">
        <f t="shared" ca="1" si="53"/>
        <v>0</v>
      </c>
      <c r="AT89">
        <f t="shared" ca="1" si="53"/>
        <v>0</v>
      </c>
      <c r="AU89">
        <f t="shared" ca="1" si="53"/>
        <v>0</v>
      </c>
      <c r="AV89">
        <f t="shared" ca="1" si="53"/>
        <v>0</v>
      </c>
      <c r="AW89">
        <f t="shared" ca="1" si="24"/>
        <v>0</v>
      </c>
      <c r="AX89">
        <f t="shared" ca="1" si="24"/>
        <v>0</v>
      </c>
      <c r="AY89">
        <f t="shared" ca="1" si="24"/>
        <v>0</v>
      </c>
      <c r="AZ89">
        <f t="shared" ca="1" si="24"/>
        <v>0</v>
      </c>
      <c r="BA89">
        <f t="shared" ca="1" si="24"/>
        <v>0</v>
      </c>
      <c r="BB89">
        <f t="shared" ca="1" si="24"/>
        <v>0</v>
      </c>
      <c r="BC89">
        <f t="shared" ca="1" si="24"/>
        <v>0</v>
      </c>
      <c r="BD89">
        <f t="shared" ca="1" si="24"/>
        <v>0</v>
      </c>
      <c r="BE89">
        <f t="shared" ca="1" si="25"/>
        <v>0</v>
      </c>
      <c r="BF89">
        <f t="shared" ca="1" si="25"/>
        <v>0</v>
      </c>
      <c r="BG89">
        <f t="shared" ca="1" si="25"/>
        <v>0</v>
      </c>
      <c r="BH89">
        <f t="shared" ca="1" si="25"/>
        <v>0</v>
      </c>
    </row>
    <row r="90" spans="1:60" x14ac:dyDescent="0.25">
      <c r="A90">
        <f t="shared" ref="A90" si="66">A33</f>
        <v>0</v>
      </c>
      <c r="B90">
        <f t="shared" si="11"/>
        <v>0.16560000000000005</v>
      </c>
      <c r="D90">
        <f t="shared" si="12"/>
        <v>6.3620119194292011</v>
      </c>
      <c r="F90">
        <f t="shared" si="16"/>
        <v>-6.0786997679679801E-2</v>
      </c>
      <c r="G90">
        <f t="shared" si="13"/>
        <v>1.1226739953593594</v>
      </c>
      <c r="H90">
        <f t="shared" si="14"/>
        <v>-6.1936997679679799E-2</v>
      </c>
      <c r="J90">
        <v>23</v>
      </c>
      <c r="K90">
        <f t="shared" ref="K90" si="67">K33</f>
        <v>16.560000000000006</v>
      </c>
      <c r="L90">
        <f t="shared" ca="1" si="23"/>
        <v>0</v>
      </c>
      <c r="M90">
        <f t="shared" ca="1" si="53"/>
        <v>0</v>
      </c>
      <c r="N90">
        <f t="shared" ca="1" si="53"/>
        <v>0</v>
      </c>
      <c r="O90">
        <f t="shared" ca="1" si="53"/>
        <v>0</v>
      </c>
      <c r="P90">
        <f t="shared" ca="1" si="53"/>
        <v>0</v>
      </c>
      <c r="Q90">
        <f t="shared" ca="1" si="53"/>
        <v>0</v>
      </c>
      <c r="R90">
        <f t="shared" ca="1" si="53"/>
        <v>0</v>
      </c>
      <c r="S90">
        <f t="shared" ca="1" si="53"/>
        <v>0</v>
      </c>
      <c r="T90">
        <f t="shared" ca="1" si="53"/>
        <v>0</v>
      </c>
      <c r="U90">
        <f t="shared" ca="1" si="53"/>
        <v>0</v>
      </c>
      <c r="V90">
        <f t="shared" ca="1" si="53"/>
        <v>0</v>
      </c>
      <c r="W90">
        <f t="shared" ca="1" si="53"/>
        <v>0</v>
      </c>
      <c r="X90">
        <f t="shared" ca="1" si="53"/>
        <v>0</v>
      </c>
      <c r="Y90">
        <f t="shared" ca="1" si="53"/>
        <v>0</v>
      </c>
      <c r="Z90">
        <f t="shared" ca="1" si="53"/>
        <v>0</v>
      </c>
      <c r="AA90">
        <f t="shared" ca="1" si="53"/>
        <v>0</v>
      </c>
      <c r="AB90">
        <f t="shared" ca="1" si="53"/>
        <v>0</v>
      </c>
      <c r="AC90">
        <f t="shared" ca="1" si="53"/>
        <v>0</v>
      </c>
      <c r="AD90">
        <f t="shared" ca="1" si="53"/>
        <v>0</v>
      </c>
      <c r="AE90">
        <f t="shared" ca="1" si="53"/>
        <v>0</v>
      </c>
      <c r="AF90">
        <f t="shared" ca="1" si="53"/>
        <v>0</v>
      </c>
      <c r="AG90">
        <f t="shared" ca="1" si="53"/>
        <v>-6.1936997679679799E-2</v>
      </c>
      <c r="AH90">
        <f t="shared" ca="1" si="53"/>
        <v>1.1226739953593594</v>
      </c>
      <c r="AI90">
        <f t="shared" ca="1" si="53"/>
        <v>-6.0786997679679801E-2</v>
      </c>
      <c r="AJ90">
        <f t="shared" ca="1" si="53"/>
        <v>0</v>
      </c>
      <c r="AK90">
        <f t="shared" ref="M90:AV97" ca="1" si="68">IF($J90=AK$66,OFFSET($G$67,$J90,0),IF($J90=AK$66+1,OFFSET($H$67,$J90,0),IF($J90+1=AK$66,OFFSET($F$67,$J90,0),0)))</f>
        <v>0</v>
      </c>
      <c r="AL90">
        <f t="shared" ca="1" si="68"/>
        <v>0</v>
      </c>
      <c r="AM90">
        <f t="shared" ca="1" si="68"/>
        <v>0</v>
      </c>
      <c r="AN90">
        <f t="shared" ca="1" si="68"/>
        <v>0</v>
      </c>
      <c r="AO90">
        <f t="shared" ca="1" si="68"/>
        <v>0</v>
      </c>
      <c r="AP90">
        <f t="shared" ca="1" si="68"/>
        <v>0</v>
      </c>
      <c r="AQ90">
        <f t="shared" ca="1" si="68"/>
        <v>0</v>
      </c>
      <c r="AR90">
        <f t="shared" ca="1" si="68"/>
        <v>0</v>
      </c>
      <c r="AS90">
        <f t="shared" ca="1" si="68"/>
        <v>0</v>
      </c>
      <c r="AT90">
        <f t="shared" ca="1" si="68"/>
        <v>0</v>
      </c>
      <c r="AU90">
        <f t="shared" ca="1" si="68"/>
        <v>0</v>
      </c>
      <c r="AV90">
        <f t="shared" ca="1" si="68"/>
        <v>0</v>
      </c>
      <c r="AW90">
        <f t="shared" ca="1" si="24"/>
        <v>0</v>
      </c>
      <c r="AX90">
        <f t="shared" ca="1" si="24"/>
        <v>0</v>
      </c>
      <c r="AY90">
        <f t="shared" ca="1" si="24"/>
        <v>0</v>
      </c>
      <c r="AZ90">
        <f t="shared" ca="1" si="24"/>
        <v>0</v>
      </c>
      <c r="BA90">
        <f t="shared" ca="1" si="24"/>
        <v>0</v>
      </c>
      <c r="BB90">
        <f t="shared" ca="1" si="24"/>
        <v>0</v>
      </c>
      <c r="BC90">
        <f t="shared" ca="1" si="24"/>
        <v>0</v>
      </c>
      <c r="BD90">
        <f t="shared" ca="1" si="24"/>
        <v>0</v>
      </c>
      <c r="BE90">
        <f t="shared" ca="1" si="25"/>
        <v>0</v>
      </c>
      <c r="BF90">
        <f t="shared" ca="1" si="25"/>
        <v>0</v>
      </c>
      <c r="BG90">
        <f t="shared" ca="1" si="25"/>
        <v>0</v>
      </c>
      <c r="BH90">
        <f t="shared" ca="1" si="25"/>
        <v>0</v>
      </c>
    </row>
    <row r="91" spans="1:60" x14ac:dyDescent="0.25">
      <c r="A91">
        <f t="shared" ref="A91" si="69">A34</f>
        <v>0</v>
      </c>
      <c r="B91">
        <f t="shared" si="11"/>
        <v>0.17280000000000004</v>
      </c>
      <c r="D91">
        <f t="shared" si="12"/>
        <v>6.7526034515355366</v>
      </c>
      <c r="F91">
        <f t="shared" si="16"/>
        <v>-6.4529277117433809E-2</v>
      </c>
      <c r="G91">
        <f t="shared" si="13"/>
        <v>1.1302085542348674</v>
      </c>
      <c r="H91">
        <f t="shared" si="14"/>
        <v>-6.5729277117433815E-2</v>
      </c>
      <c r="J91">
        <v>24</v>
      </c>
      <c r="K91">
        <f t="shared" ref="K91" si="70">K34</f>
        <v>17.280000000000005</v>
      </c>
      <c r="L91">
        <f t="shared" ca="1" si="23"/>
        <v>0</v>
      </c>
      <c r="M91">
        <f t="shared" ca="1" si="68"/>
        <v>0</v>
      </c>
      <c r="N91">
        <f t="shared" ca="1" si="68"/>
        <v>0</v>
      </c>
      <c r="O91">
        <f t="shared" ca="1" si="68"/>
        <v>0</v>
      </c>
      <c r="P91">
        <f t="shared" ca="1" si="68"/>
        <v>0</v>
      </c>
      <c r="Q91">
        <f t="shared" ca="1" si="68"/>
        <v>0</v>
      </c>
      <c r="R91">
        <f t="shared" ca="1" si="68"/>
        <v>0</v>
      </c>
      <c r="S91">
        <f t="shared" ca="1" si="68"/>
        <v>0</v>
      </c>
      <c r="T91">
        <f t="shared" ca="1" si="68"/>
        <v>0</v>
      </c>
      <c r="U91">
        <f t="shared" ca="1" si="68"/>
        <v>0</v>
      </c>
      <c r="V91">
        <f t="shared" ca="1" si="68"/>
        <v>0</v>
      </c>
      <c r="W91">
        <f t="shared" ca="1" si="68"/>
        <v>0</v>
      </c>
      <c r="X91">
        <f t="shared" ca="1" si="68"/>
        <v>0</v>
      </c>
      <c r="Y91">
        <f t="shared" ca="1" si="68"/>
        <v>0</v>
      </c>
      <c r="Z91">
        <f t="shared" ca="1" si="68"/>
        <v>0</v>
      </c>
      <c r="AA91">
        <f t="shared" ca="1" si="68"/>
        <v>0</v>
      </c>
      <c r="AB91">
        <f t="shared" ca="1" si="68"/>
        <v>0</v>
      </c>
      <c r="AC91">
        <f t="shared" ca="1" si="68"/>
        <v>0</v>
      </c>
      <c r="AD91">
        <f t="shared" ca="1" si="68"/>
        <v>0</v>
      </c>
      <c r="AE91">
        <f t="shared" ca="1" si="68"/>
        <v>0</v>
      </c>
      <c r="AF91">
        <f t="shared" ca="1" si="68"/>
        <v>0</v>
      </c>
      <c r="AG91">
        <f t="shared" ca="1" si="68"/>
        <v>0</v>
      </c>
      <c r="AH91">
        <f t="shared" ca="1" si="68"/>
        <v>-6.5729277117433815E-2</v>
      </c>
      <c r="AI91">
        <f t="shared" ca="1" si="68"/>
        <v>1.1302085542348674</v>
      </c>
      <c r="AJ91">
        <f t="shared" ca="1" si="68"/>
        <v>-6.4529277117433809E-2</v>
      </c>
      <c r="AK91">
        <f t="shared" ca="1" si="68"/>
        <v>0</v>
      </c>
      <c r="AL91">
        <f t="shared" ca="1" si="68"/>
        <v>0</v>
      </c>
      <c r="AM91">
        <f t="shared" ca="1" si="68"/>
        <v>0</v>
      </c>
      <c r="AN91">
        <f t="shared" ca="1" si="68"/>
        <v>0</v>
      </c>
      <c r="AO91">
        <f t="shared" ca="1" si="68"/>
        <v>0</v>
      </c>
      <c r="AP91">
        <f t="shared" ca="1" si="68"/>
        <v>0</v>
      </c>
      <c r="AQ91">
        <f t="shared" ca="1" si="68"/>
        <v>0</v>
      </c>
      <c r="AR91">
        <f t="shared" ca="1" si="68"/>
        <v>0</v>
      </c>
      <c r="AS91">
        <f t="shared" ca="1" si="68"/>
        <v>0</v>
      </c>
      <c r="AT91">
        <f t="shared" ca="1" si="68"/>
        <v>0</v>
      </c>
      <c r="AU91">
        <f t="shared" ca="1" si="68"/>
        <v>0</v>
      </c>
      <c r="AV91">
        <f t="shared" ca="1" si="68"/>
        <v>0</v>
      </c>
      <c r="AW91">
        <f t="shared" ca="1" si="24"/>
        <v>0</v>
      </c>
      <c r="AX91">
        <f t="shared" ca="1" si="24"/>
        <v>0</v>
      </c>
      <c r="AY91">
        <f t="shared" ca="1" si="24"/>
        <v>0</v>
      </c>
      <c r="AZ91">
        <f t="shared" ca="1" si="24"/>
        <v>0</v>
      </c>
      <c r="BA91">
        <f t="shared" ca="1" si="24"/>
        <v>0</v>
      </c>
      <c r="BB91">
        <f t="shared" ca="1" si="24"/>
        <v>0</v>
      </c>
      <c r="BC91">
        <f t="shared" ca="1" si="24"/>
        <v>0</v>
      </c>
      <c r="BD91">
        <f t="shared" ca="1" si="24"/>
        <v>0</v>
      </c>
      <c r="BE91">
        <f t="shared" ca="1" si="25"/>
        <v>0</v>
      </c>
      <c r="BF91">
        <f t="shared" ca="1" si="25"/>
        <v>0</v>
      </c>
      <c r="BG91">
        <f t="shared" ca="1" si="25"/>
        <v>0</v>
      </c>
      <c r="BH91">
        <f t="shared" ca="1" si="25"/>
        <v>0</v>
      </c>
    </row>
    <row r="92" spans="1:60" x14ac:dyDescent="0.25">
      <c r="A92">
        <f t="shared" ref="A92" si="71">A35</f>
        <v>0</v>
      </c>
      <c r="B92">
        <f t="shared" si="11"/>
        <v>0.18000000000000005</v>
      </c>
      <c r="D92">
        <f t="shared" si="12"/>
        <v>7.1497609270794857</v>
      </c>
      <c r="F92">
        <f t="shared" si="16"/>
        <v>-6.8334885484948746E-2</v>
      </c>
      <c r="G92">
        <f t="shared" si="13"/>
        <v>1.1378697709698973</v>
      </c>
      <c r="H92">
        <f t="shared" si="14"/>
        <v>-6.9584885484948747E-2</v>
      </c>
      <c r="J92">
        <v>25</v>
      </c>
      <c r="K92">
        <f t="shared" ref="K92" si="72">K35</f>
        <v>18.000000000000004</v>
      </c>
      <c r="L92">
        <f t="shared" ca="1" si="23"/>
        <v>0</v>
      </c>
      <c r="M92">
        <f t="shared" ca="1" si="68"/>
        <v>0</v>
      </c>
      <c r="N92">
        <f t="shared" ca="1" si="68"/>
        <v>0</v>
      </c>
      <c r="O92">
        <f t="shared" ca="1" si="68"/>
        <v>0</v>
      </c>
      <c r="P92">
        <f t="shared" ca="1" si="68"/>
        <v>0</v>
      </c>
      <c r="Q92">
        <f t="shared" ca="1" si="68"/>
        <v>0</v>
      </c>
      <c r="R92">
        <f t="shared" ca="1" si="68"/>
        <v>0</v>
      </c>
      <c r="S92">
        <f t="shared" ca="1" si="68"/>
        <v>0</v>
      </c>
      <c r="T92">
        <f t="shared" ca="1" si="68"/>
        <v>0</v>
      </c>
      <c r="U92">
        <f t="shared" ca="1" si="68"/>
        <v>0</v>
      </c>
      <c r="V92">
        <f t="shared" ca="1" si="68"/>
        <v>0</v>
      </c>
      <c r="W92">
        <f t="shared" ca="1" si="68"/>
        <v>0</v>
      </c>
      <c r="X92">
        <f t="shared" ca="1" si="68"/>
        <v>0</v>
      </c>
      <c r="Y92">
        <f t="shared" ca="1" si="68"/>
        <v>0</v>
      </c>
      <c r="Z92">
        <f t="shared" ca="1" si="68"/>
        <v>0</v>
      </c>
      <c r="AA92">
        <f t="shared" ca="1" si="68"/>
        <v>0</v>
      </c>
      <c r="AB92">
        <f t="shared" ca="1" si="68"/>
        <v>0</v>
      </c>
      <c r="AC92">
        <f t="shared" ca="1" si="68"/>
        <v>0</v>
      </c>
      <c r="AD92">
        <f t="shared" ca="1" si="68"/>
        <v>0</v>
      </c>
      <c r="AE92">
        <f t="shared" ca="1" si="68"/>
        <v>0</v>
      </c>
      <c r="AF92">
        <f t="shared" ca="1" si="68"/>
        <v>0</v>
      </c>
      <c r="AG92">
        <f t="shared" ca="1" si="68"/>
        <v>0</v>
      </c>
      <c r="AH92">
        <f t="shared" ca="1" si="68"/>
        <v>0</v>
      </c>
      <c r="AI92">
        <f t="shared" ca="1" si="68"/>
        <v>-6.9584885484948747E-2</v>
      </c>
      <c r="AJ92">
        <f t="shared" ca="1" si="68"/>
        <v>1.1378697709698973</v>
      </c>
      <c r="AK92">
        <f t="shared" ca="1" si="68"/>
        <v>-6.8334885484948746E-2</v>
      </c>
      <c r="AL92">
        <f t="shared" ca="1" si="68"/>
        <v>0</v>
      </c>
      <c r="AM92">
        <f t="shared" ca="1" si="68"/>
        <v>0</v>
      </c>
      <c r="AN92">
        <f t="shared" ca="1" si="68"/>
        <v>0</v>
      </c>
      <c r="AO92">
        <f t="shared" ca="1" si="68"/>
        <v>0</v>
      </c>
      <c r="AP92">
        <f t="shared" ca="1" si="68"/>
        <v>0</v>
      </c>
      <c r="AQ92">
        <f t="shared" ca="1" si="68"/>
        <v>0</v>
      </c>
      <c r="AR92">
        <f t="shared" ca="1" si="68"/>
        <v>0</v>
      </c>
      <c r="AS92">
        <f t="shared" ca="1" si="68"/>
        <v>0</v>
      </c>
      <c r="AT92">
        <f t="shared" ca="1" si="68"/>
        <v>0</v>
      </c>
      <c r="AU92">
        <f t="shared" ca="1" si="68"/>
        <v>0</v>
      </c>
      <c r="AV92">
        <f t="shared" ca="1" si="68"/>
        <v>0</v>
      </c>
      <c r="AW92">
        <f t="shared" ca="1" si="24"/>
        <v>0</v>
      </c>
      <c r="AX92">
        <f t="shared" ca="1" si="24"/>
        <v>0</v>
      </c>
      <c r="AY92">
        <f t="shared" ca="1" si="24"/>
        <v>0</v>
      </c>
      <c r="AZ92">
        <f t="shared" ca="1" si="24"/>
        <v>0</v>
      </c>
      <c r="BA92">
        <f t="shared" ca="1" si="24"/>
        <v>0</v>
      </c>
      <c r="BB92">
        <f t="shared" ca="1" si="24"/>
        <v>0</v>
      </c>
      <c r="BC92">
        <f t="shared" ca="1" si="24"/>
        <v>0</v>
      </c>
      <c r="BD92">
        <f t="shared" ca="1" si="24"/>
        <v>0</v>
      </c>
      <c r="BE92">
        <f t="shared" ca="1" si="25"/>
        <v>0</v>
      </c>
      <c r="BF92">
        <f t="shared" ca="1" si="25"/>
        <v>0</v>
      </c>
      <c r="BG92">
        <f t="shared" ca="1" si="25"/>
        <v>0</v>
      </c>
      <c r="BH92">
        <f t="shared" ca="1" si="25"/>
        <v>0</v>
      </c>
    </row>
    <row r="93" spans="1:60" x14ac:dyDescent="0.25">
      <c r="A93">
        <f t="shared" ref="A93" si="73">A36</f>
        <v>0</v>
      </c>
      <c r="B93">
        <f t="shared" si="11"/>
        <v>0.18720000000000003</v>
      </c>
      <c r="D93">
        <f t="shared" si="12"/>
        <v>7.5533254088155122</v>
      </c>
      <c r="F93">
        <f t="shared" si="16"/>
        <v>-7.2202289822680496E-2</v>
      </c>
      <c r="G93">
        <f t="shared" si="13"/>
        <v>1.1456545796453608</v>
      </c>
      <c r="H93">
        <f t="shared" si="14"/>
        <v>-7.3502289822680492E-2</v>
      </c>
      <c r="J93">
        <v>26</v>
      </c>
      <c r="K93">
        <f t="shared" ref="K93" si="74">K36</f>
        <v>18.720000000000002</v>
      </c>
      <c r="L93">
        <f t="shared" ca="1" si="23"/>
        <v>0</v>
      </c>
      <c r="M93">
        <f t="shared" ca="1" si="68"/>
        <v>0</v>
      </c>
      <c r="N93">
        <f t="shared" ca="1" si="68"/>
        <v>0</v>
      </c>
      <c r="O93">
        <f t="shared" ca="1" si="68"/>
        <v>0</v>
      </c>
      <c r="P93">
        <f t="shared" ca="1" si="68"/>
        <v>0</v>
      </c>
      <c r="Q93">
        <f t="shared" ca="1" si="68"/>
        <v>0</v>
      </c>
      <c r="R93">
        <f t="shared" ca="1" si="68"/>
        <v>0</v>
      </c>
      <c r="S93">
        <f t="shared" ca="1" si="68"/>
        <v>0</v>
      </c>
      <c r="T93">
        <f t="shared" ca="1" si="68"/>
        <v>0</v>
      </c>
      <c r="U93">
        <f t="shared" ca="1" si="68"/>
        <v>0</v>
      </c>
      <c r="V93">
        <f t="shared" ca="1" si="68"/>
        <v>0</v>
      </c>
      <c r="W93">
        <f t="shared" ca="1" si="68"/>
        <v>0</v>
      </c>
      <c r="X93">
        <f t="shared" ca="1" si="68"/>
        <v>0</v>
      </c>
      <c r="Y93">
        <f t="shared" ca="1" si="68"/>
        <v>0</v>
      </c>
      <c r="Z93">
        <f t="shared" ca="1" si="68"/>
        <v>0</v>
      </c>
      <c r="AA93">
        <f t="shared" ca="1" si="68"/>
        <v>0</v>
      </c>
      <c r="AB93">
        <f t="shared" ca="1" si="68"/>
        <v>0</v>
      </c>
      <c r="AC93">
        <f t="shared" ca="1" si="68"/>
        <v>0</v>
      </c>
      <c r="AD93">
        <f t="shared" ca="1" si="68"/>
        <v>0</v>
      </c>
      <c r="AE93">
        <f t="shared" ca="1" si="68"/>
        <v>0</v>
      </c>
      <c r="AF93">
        <f t="shared" ca="1" si="68"/>
        <v>0</v>
      </c>
      <c r="AG93">
        <f t="shared" ca="1" si="68"/>
        <v>0</v>
      </c>
      <c r="AH93">
        <f t="shared" ca="1" si="68"/>
        <v>0</v>
      </c>
      <c r="AI93">
        <f t="shared" ca="1" si="68"/>
        <v>0</v>
      </c>
      <c r="AJ93">
        <f t="shared" ca="1" si="68"/>
        <v>-7.3502289822680492E-2</v>
      </c>
      <c r="AK93">
        <f t="shared" ca="1" si="68"/>
        <v>1.1456545796453608</v>
      </c>
      <c r="AL93">
        <f t="shared" ca="1" si="68"/>
        <v>-7.2202289822680496E-2</v>
      </c>
      <c r="AM93">
        <f t="shared" ca="1" si="68"/>
        <v>0</v>
      </c>
      <c r="AN93">
        <f t="shared" ca="1" si="68"/>
        <v>0</v>
      </c>
      <c r="AO93">
        <f t="shared" ca="1" si="68"/>
        <v>0</v>
      </c>
      <c r="AP93">
        <f t="shared" ca="1" si="68"/>
        <v>0</v>
      </c>
      <c r="AQ93">
        <f t="shared" ca="1" si="68"/>
        <v>0</v>
      </c>
      <c r="AR93">
        <f t="shared" ca="1" si="68"/>
        <v>0</v>
      </c>
      <c r="AS93">
        <f t="shared" ca="1" si="68"/>
        <v>0</v>
      </c>
      <c r="AT93">
        <f t="shared" ca="1" si="68"/>
        <v>0</v>
      </c>
      <c r="AU93">
        <f t="shared" ca="1" si="68"/>
        <v>0</v>
      </c>
      <c r="AV93">
        <f t="shared" ca="1" si="68"/>
        <v>0</v>
      </c>
      <c r="AW93">
        <f t="shared" ca="1" si="24"/>
        <v>0</v>
      </c>
      <c r="AX93">
        <f t="shared" ca="1" si="24"/>
        <v>0</v>
      </c>
      <c r="AY93">
        <f t="shared" ca="1" si="24"/>
        <v>0</v>
      </c>
      <c r="AZ93">
        <f t="shared" ca="1" si="24"/>
        <v>0</v>
      </c>
      <c r="BA93">
        <f t="shared" ca="1" si="24"/>
        <v>0</v>
      </c>
      <c r="BB93">
        <f t="shared" ca="1" si="24"/>
        <v>0</v>
      </c>
      <c r="BC93">
        <f t="shared" ca="1" si="24"/>
        <v>0</v>
      </c>
      <c r="BD93">
        <f t="shared" ca="1" si="24"/>
        <v>0</v>
      </c>
      <c r="BE93">
        <f t="shared" ca="1" si="25"/>
        <v>0</v>
      </c>
      <c r="BF93">
        <f t="shared" ca="1" si="25"/>
        <v>0</v>
      </c>
      <c r="BG93">
        <f t="shared" ca="1" si="25"/>
        <v>0</v>
      </c>
      <c r="BH93">
        <f t="shared" ca="1" si="25"/>
        <v>0</v>
      </c>
    </row>
    <row r="94" spans="1:60" x14ac:dyDescent="0.25">
      <c r="A94">
        <f t="shared" ref="A94" si="75">A37</f>
        <v>0</v>
      </c>
      <c r="B94">
        <f t="shared" si="11"/>
        <v>0.19440000000000002</v>
      </c>
      <c r="D94">
        <f t="shared" si="12"/>
        <v>7.9631478240360751</v>
      </c>
      <c r="F94">
        <f t="shared" si="16"/>
        <v>-7.6130052315162774E-2</v>
      </c>
      <c r="G94">
        <f t="shared" si="13"/>
        <v>1.1535601046303254</v>
      </c>
      <c r="H94">
        <f t="shared" si="14"/>
        <v>-7.7480052315162765E-2</v>
      </c>
      <c r="J94">
        <v>27</v>
      </c>
      <c r="K94">
        <f t="shared" ref="K94" si="76">K37</f>
        <v>19.440000000000001</v>
      </c>
      <c r="L94">
        <f t="shared" ca="1" si="23"/>
        <v>0</v>
      </c>
      <c r="M94">
        <f t="shared" ca="1" si="68"/>
        <v>0</v>
      </c>
      <c r="N94">
        <f t="shared" ca="1" si="68"/>
        <v>0</v>
      </c>
      <c r="O94">
        <f t="shared" ca="1" si="68"/>
        <v>0</v>
      </c>
      <c r="P94">
        <f t="shared" ca="1" si="68"/>
        <v>0</v>
      </c>
      <c r="Q94">
        <f t="shared" ca="1" si="68"/>
        <v>0</v>
      </c>
      <c r="R94">
        <f t="shared" ca="1" si="68"/>
        <v>0</v>
      </c>
      <c r="S94">
        <f t="shared" ca="1" si="68"/>
        <v>0</v>
      </c>
      <c r="T94">
        <f t="shared" ca="1" si="68"/>
        <v>0</v>
      </c>
      <c r="U94">
        <f t="shared" ca="1" si="68"/>
        <v>0</v>
      </c>
      <c r="V94">
        <f t="shared" ca="1" si="68"/>
        <v>0</v>
      </c>
      <c r="W94">
        <f t="shared" ca="1" si="68"/>
        <v>0</v>
      </c>
      <c r="X94">
        <f t="shared" ca="1" si="68"/>
        <v>0</v>
      </c>
      <c r="Y94">
        <f t="shared" ca="1" si="68"/>
        <v>0</v>
      </c>
      <c r="Z94">
        <f t="shared" ca="1" si="68"/>
        <v>0</v>
      </c>
      <c r="AA94">
        <f t="shared" ca="1" si="68"/>
        <v>0</v>
      </c>
      <c r="AB94">
        <f t="shared" ca="1" si="68"/>
        <v>0</v>
      </c>
      <c r="AC94">
        <f t="shared" ca="1" si="68"/>
        <v>0</v>
      </c>
      <c r="AD94">
        <f t="shared" ca="1" si="68"/>
        <v>0</v>
      </c>
      <c r="AE94">
        <f t="shared" ca="1" si="68"/>
        <v>0</v>
      </c>
      <c r="AF94">
        <f t="shared" ca="1" si="68"/>
        <v>0</v>
      </c>
      <c r="AG94">
        <f t="shared" ca="1" si="68"/>
        <v>0</v>
      </c>
      <c r="AH94">
        <f t="shared" ca="1" si="68"/>
        <v>0</v>
      </c>
      <c r="AI94">
        <f t="shared" ca="1" si="68"/>
        <v>0</v>
      </c>
      <c r="AJ94">
        <f t="shared" ca="1" si="68"/>
        <v>0</v>
      </c>
      <c r="AK94">
        <f t="shared" ca="1" si="68"/>
        <v>-7.7480052315162765E-2</v>
      </c>
      <c r="AL94">
        <f t="shared" ca="1" si="68"/>
        <v>1.1535601046303254</v>
      </c>
      <c r="AM94">
        <f t="shared" ca="1" si="68"/>
        <v>-7.6130052315162774E-2</v>
      </c>
      <c r="AN94">
        <f t="shared" ca="1" si="68"/>
        <v>0</v>
      </c>
      <c r="AO94">
        <f t="shared" ca="1" si="68"/>
        <v>0</v>
      </c>
      <c r="AP94">
        <f t="shared" ca="1" si="68"/>
        <v>0</v>
      </c>
      <c r="AQ94">
        <f t="shared" ca="1" si="68"/>
        <v>0</v>
      </c>
      <c r="AR94">
        <f t="shared" ca="1" si="68"/>
        <v>0</v>
      </c>
      <c r="AS94">
        <f t="shared" ca="1" si="68"/>
        <v>0</v>
      </c>
      <c r="AT94">
        <f t="shared" ca="1" si="68"/>
        <v>0</v>
      </c>
      <c r="AU94">
        <f t="shared" ca="1" si="68"/>
        <v>0</v>
      </c>
      <c r="AV94">
        <f t="shared" ca="1" si="68"/>
        <v>0</v>
      </c>
      <c r="AW94">
        <f t="shared" ca="1" si="24"/>
        <v>0</v>
      </c>
      <c r="AX94">
        <f t="shared" ca="1" si="24"/>
        <v>0</v>
      </c>
      <c r="AY94">
        <f t="shared" ca="1" si="24"/>
        <v>0</v>
      </c>
      <c r="AZ94">
        <f t="shared" ca="1" si="24"/>
        <v>0</v>
      </c>
      <c r="BA94">
        <f t="shared" ca="1" si="24"/>
        <v>0</v>
      </c>
      <c r="BB94">
        <f t="shared" ca="1" si="24"/>
        <v>0</v>
      </c>
      <c r="BC94">
        <f t="shared" ca="1" si="24"/>
        <v>0</v>
      </c>
      <c r="BD94">
        <f t="shared" ca="1" si="24"/>
        <v>0</v>
      </c>
      <c r="BE94">
        <f t="shared" ca="1" si="25"/>
        <v>0</v>
      </c>
      <c r="BF94">
        <f t="shared" ca="1" si="25"/>
        <v>0</v>
      </c>
      <c r="BG94">
        <f t="shared" ca="1" si="25"/>
        <v>0</v>
      </c>
      <c r="BH94">
        <f t="shared" ca="1" si="25"/>
        <v>0</v>
      </c>
    </row>
    <row r="95" spans="1:60" x14ac:dyDescent="0.25">
      <c r="A95">
        <f t="shared" ref="A95" si="77">A38</f>
        <v>0</v>
      </c>
      <c r="B95">
        <f t="shared" si="11"/>
        <v>0.2016</v>
      </c>
      <c r="D95">
        <f t="shared" si="12"/>
        <v>8.3790880065525073</v>
      </c>
      <c r="F95">
        <f t="shared" si="16"/>
        <v>-8.0116821050853659E-2</v>
      </c>
      <c r="G95">
        <f t="shared" si="13"/>
        <v>1.1615836421017072</v>
      </c>
      <c r="H95">
        <f t="shared" si="14"/>
        <v>-8.1516821050853672E-2</v>
      </c>
      <c r="J95">
        <v>28</v>
      </c>
      <c r="K95">
        <f t="shared" ref="K95" si="78">K38</f>
        <v>20.16</v>
      </c>
      <c r="L95">
        <f t="shared" ca="1" si="23"/>
        <v>0</v>
      </c>
      <c r="M95">
        <f t="shared" ca="1" si="68"/>
        <v>0</v>
      </c>
      <c r="N95">
        <f t="shared" ca="1" si="68"/>
        <v>0</v>
      </c>
      <c r="O95">
        <f t="shared" ca="1" si="68"/>
        <v>0</v>
      </c>
      <c r="P95">
        <f t="shared" ca="1" si="68"/>
        <v>0</v>
      </c>
      <c r="Q95">
        <f t="shared" ca="1" si="68"/>
        <v>0</v>
      </c>
      <c r="R95">
        <f t="shared" ca="1" si="68"/>
        <v>0</v>
      </c>
      <c r="S95">
        <f t="shared" ca="1" si="68"/>
        <v>0</v>
      </c>
      <c r="T95">
        <f t="shared" ca="1" si="68"/>
        <v>0</v>
      </c>
      <c r="U95">
        <f t="shared" ca="1" si="68"/>
        <v>0</v>
      </c>
      <c r="V95">
        <f t="shared" ca="1" si="68"/>
        <v>0</v>
      </c>
      <c r="W95">
        <f t="shared" ca="1" si="68"/>
        <v>0</v>
      </c>
      <c r="X95">
        <f t="shared" ca="1" si="68"/>
        <v>0</v>
      </c>
      <c r="Y95">
        <f t="shared" ca="1" si="68"/>
        <v>0</v>
      </c>
      <c r="Z95">
        <f t="shared" ca="1" si="68"/>
        <v>0</v>
      </c>
      <c r="AA95">
        <f t="shared" ca="1" si="68"/>
        <v>0</v>
      </c>
      <c r="AB95">
        <f t="shared" ca="1" si="68"/>
        <v>0</v>
      </c>
      <c r="AC95">
        <f t="shared" ca="1" si="68"/>
        <v>0</v>
      </c>
      <c r="AD95">
        <f t="shared" ca="1" si="68"/>
        <v>0</v>
      </c>
      <c r="AE95">
        <f t="shared" ca="1" si="68"/>
        <v>0</v>
      </c>
      <c r="AF95">
        <f t="shared" ca="1" si="68"/>
        <v>0</v>
      </c>
      <c r="AG95">
        <f t="shared" ca="1" si="68"/>
        <v>0</v>
      </c>
      <c r="AH95">
        <f t="shared" ca="1" si="68"/>
        <v>0</v>
      </c>
      <c r="AI95">
        <f t="shared" ca="1" si="68"/>
        <v>0</v>
      </c>
      <c r="AJ95">
        <f t="shared" ca="1" si="68"/>
        <v>0</v>
      </c>
      <c r="AK95">
        <f t="shared" ca="1" si="68"/>
        <v>0</v>
      </c>
      <c r="AL95">
        <f t="shared" ca="1" si="68"/>
        <v>-8.1516821050853672E-2</v>
      </c>
      <c r="AM95">
        <f t="shared" ca="1" si="68"/>
        <v>1.1615836421017072</v>
      </c>
      <c r="AN95">
        <f t="shared" ca="1" si="68"/>
        <v>-8.0116821050853659E-2</v>
      </c>
      <c r="AO95">
        <f t="shared" ca="1" si="68"/>
        <v>0</v>
      </c>
      <c r="AP95">
        <f t="shared" ca="1" si="68"/>
        <v>0</v>
      </c>
      <c r="AQ95">
        <f t="shared" ca="1" si="68"/>
        <v>0</v>
      </c>
      <c r="AR95">
        <f t="shared" ca="1" si="68"/>
        <v>0</v>
      </c>
      <c r="AS95">
        <f t="shared" ca="1" si="68"/>
        <v>0</v>
      </c>
      <c r="AT95">
        <f t="shared" ca="1" si="68"/>
        <v>0</v>
      </c>
      <c r="AU95">
        <f t="shared" ca="1" si="68"/>
        <v>0</v>
      </c>
      <c r="AV95">
        <f t="shared" ca="1" si="68"/>
        <v>0</v>
      </c>
      <c r="AW95">
        <f t="shared" ca="1" si="24"/>
        <v>0</v>
      </c>
      <c r="AX95">
        <f t="shared" ca="1" si="24"/>
        <v>0</v>
      </c>
      <c r="AY95">
        <f t="shared" ca="1" si="24"/>
        <v>0</v>
      </c>
      <c r="AZ95">
        <f t="shared" ca="1" si="24"/>
        <v>0</v>
      </c>
      <c r="BA95">
        <f t="shared" ca="1" si="24"/>
        <v>0</v>
      </c>
      <c r="BB95">
        <f t="shared" ca="1" si="24"/>
        <v>0</v>
      </c>
      <c r="BC95">
        <f t="shared" ca="1" si="24"/>
        <v>0</v>
      </c>
      <c r="BD95">
        <f t="shared" ca="1" si="24"/>
        <v>0</v>
      </c>
      <c r="BE95">
        <f t="shared" ca="1" si="25"/>
        <v>0</v>
      </c>
      <c r="BF95">
        <f t="shared" ca="1" si="25"/>
        <v>0</v>
      </c>
      <c r="BG95">
        <f t="shared" ca="1" si="25"/>
        <v>0</v>
      </c>
      <c r="BH95">
        <f t="shared" ca="1" si="25"/>
        <v>0</v>
      </c>
    </row>
    <row r="96" spans="1:60" x14ac:dyDescent="0.25">
      <c r="A96">
        <f t="shared" ref="A96" si="79">A39</f>
        <v>0</v>
      </c>
      <c r="B96">
        <f t="shared" si="11"/>
        <v>0.20879999999999999</v>
      </c>
      <c r="D96">
        <f t="shared" si="12"/>
        <v>8.8010138628946457</v>
      </c>
      <c r="F96">
        <f t="shared" si="16"/>
        <v>-8.4161321980079543E-2</v>
      </c>
      <c r="G96">
        <f t="shared" si="13"/>
        <v>1.1697226439601589</v>
      </c>
      <c r="H96">
        <f t="shared" si="14"/>
        <v>-8.5611321980079549E-2</v>
      </c>
      <c r="J96">
        <v>29</v>
      </c>
      <c r="K96">
        <f t="shared" ref="K96" si="80">K39</f>
        <v>20.88</v>
      </c>
      <c r="L96">
        <f t="shared" ca="1" si="23"/>
        <v>0</v>
      </c>
      <c r="M96">
        <f t="shared" ca="1" si="68"/>
        <v>0</v>
      </c>
      <c r="N96">
        <f t="shared" ca="1" si="68"/>
        <v>0</v>
      </c>
      <c r="O96">
        <f t="shared" ca="1" si="68"/>
        <v>0</v>
      </c>
      <c r="P96">
        <f t="shared" ca="1" si="68"/>
        <v>0</v>
      </c>
      <c r="Q96">
        <f t="shared" ca="1" si="68"/>
        <v>0</v>
      </c>
      <c r="R96">
        <f t="shared" ca="1" si="68"/>
        <v>0</v>
      </c>
      <c r="S96">
        <f t="shared" ca="1" si="68"/>
        <v>0</v>
      </c>
      <c r="T96">
        <f t="shared" ca="1" si="68"/>
        <v>0</v>
      </c>
      <c r="U96">
        <f t="shared" ca="1" si="68"/>
        <v>0</v>
      </c>
      <c r="V96">
        <f t="shared" ca="1" si="68"/>
        <v>0</v>
      </c>
      <c r="W96">
        <f t="shared" ca="1" si="68"/>
        <v>0</v>
      </c>
      <c r="X96">
        <f t="shared" ca="1" si="68"/>
        <v>0</v>
      </c>
      <c r="Y96">
        <f t="shared" ca="1" si="68"/>
        <v>0</v>
      </c>
      <c r="Z96">
        <f t="shared" ca="1" si="68"/>
        <v>0</v>
      </c>
      <c r="AA96">
        <f t="shared" ca="1" si="68"/>
        <v>0</v>
      </c>
      <c r="AB96">
        <f t="shared" ca="1" si="68"/>
        <v>0</v>
      </c>
      <c r="AC96">
        <f t="shared" ca="1" si="68"/>
        <v>0</v>
      </c>
      <c r="AD96">
        <f t="shared" ca="1" si="68"/>
        <v>0</v>
      </c>
      <c r="AE96">
        <f t="shared" ca="1" si="68"/>
        <v>0</v>
      </c>
      <c r="AF96">
        <f t="shared" ca="1" si="68"/>
        <v>0</v>
      </c>
      <c r="AG96">
        <f t="shared" ca="1" si="68"/>
        <v>0</v>
      </c>
      <c r="AH96">
        <f t="shared" ca="1" si="68"/>
        <v>0</v>
      </c>
      <c r="AI96">
        <f t="shared" ca="1" si="68"/>
        <v>0</v>
      </c>
      <c r="AJ96">
        <f t="shared" ca="1" si="68"/>
        <v>0</v>
      </c>
      <c r="AK96">
        <f t="shared" ca="1" si="68"/>
        <v>0</v>
      </c>
      <c r="AL96">
        <f t="shared" ca="1" si="68"/>
        <v>0</v>
      </c>
      <c r="AM96">
        <f t="shared" ca="1" si="68"/>
        <v>-8.5611321980079549E-2</v>
      </c>
      <c r="AN96">
        <f t="shared" ca="1" si="68"/>
        <v>1.1697226439601589</v>
      </c>
      <c r="AO96">
        <f t="shared" ca="1" si="68"/>
        <v>-8.4161321980079543E-2</v>
      </c>
      <c r="AP96">
        <f t="shared" ca="1" si="68"/>
        <v>0</v>
      </c>
      <c r="AQ96">
        <f t="shared" ca="1" si="68"/>
        <v>0</v>
      </c>
      <c r="AR96">
        <f t="shared" ca="1" si="68"/>
        <v>0</v>
      </c>
      <c r="AS96">
        <f t="shared" ca="1" si="68"/>
        <v>0</v>
      </c>
      <c r="AT96">
        <f t="shared" ca="1" si="68"/>
        <v>0</v>
      </c>
      <c r="AU96">
        <f t="shared" ca="1" si="68"/>
        <v>0</v>
      </c>
      <c r="AV96">
        <f t="shared" ca="1" si="68"/>
        <v>0</v>
      </c>
      <c r="AW96">
        <f t="shared" ca="1" si="24"/>
        <v>0</v>
      </c>
      <c r="AX96">
        <f t="shared" ca="1" si="24"/>
        <v>0</v>
      </c>
      <c r="AY96">
        <f t="shared" ca="1" si="24"/>
        <v>0</v>
      </c>
      <c r="AZ96">
        <f t="shared" ca="1" si="24"/>
        <v>0</v>
      </c>
      <c r="BA96">
        <f t="shared" ca="1" si="24"/>
        <v>0</v>
      </c>
      <c r="BB96">
        <f t="shared" ca="1" si="24"/>
        <v>0</v>
      </c>
      <c r="BC96">
        <f t="shared" ca="1" si="24"/>
        <v>0</v>
      </c>
      <c r="BD96">
        <f t="shared" ca="1" si="24"/>
        <v>0</v>
      </c>
      <c r="BE96">
        <f t="shared" ca="1" si="25"/>
        <v>0</v>
      </c>
      <c r="BF96">
        <f t="shared" ca="1" si="25"/>
        <v>0</v>
      </c>
      <c r="BG96">
        <f t="shared" ca="1" si="25"/>
        <v>0</v>
      </c>
      <c r="BH96">
        <f t="shared" ca="1" si="25"/>
        <v>0</v>
      </c>
    </row>
    <row r="97" spans="1:60" x14ac:dyDescent="0.25">
      <c r="A97">
        <f t="shared" ref="A97" si="81">A40</f>
        <v>0</v>
      </c>
      <c r="B97">
        <f t="shared" si="11"/>
        <v>0.21599999999999997</v>
      </c>
      <c r="D97">
        <f t="shared" si="12"/>
        <v>9.2288006428592855</v>
      </c>
      <c r="F97">
        <f t="shared" si="16"/>
        <v>-8.8262351879429851E-2</v>
      </c>
      <c r="G97">
        <f t="shared" si="13"/>
        <v>1.1779747037588597</v>
      </c>
      <c r="H97">
        <f t="shared" si="14"/>
        <v>-8.9762351879429852E-2</v>
      </c>
      <c r="J97">
        <v>30</v>
      </c>
      <c r="K97">
        <f t="shared" ref="K97" si="82">K40</f>
        <v>21.599999999999998</v>
      </c>
      <c r="L97">
        <f t="shared" ca="1" si="23"/>
        <v>0</v>
      </c>
      <c r="M97">
        <f t="shared" ca="1" si="68"/>
        <v>0</v>
      </c>
      <c r="N97">
        <f t="shared" ca="1" si="68"/>
        <v>0</v>
      </c>
      <c r="O97">
        <f t="shared" ca="1" si="68"/>
        <v>0</v>
      </c>
      <c r="P97">
        <f t="shared" ca="1" si="68"/>
        <v>0</v>
      </c>
      <c r="Q97">
        <f t="shared" ca="1" si="68"/>
        <v>0</v>
      </c>
      <c r="R97">
        <f t="shared" ca="1" si="68"/>
        <v>0</v>
      </c>
      <c r="S97">
        <f t="shared" ca="1" si="68"/>
        <v>0</v>
      </c>
      <c r="T97">
        <f t="shared" ca="1" si="68"/>
        <v>0</v>
      </c>
      <c r="U97">
        <f t="shared" ca="1" si="68"/>
        <v>0</v>
      </c>
      <c r="V97">
        <f t="shared" ca="1" si="68"/>
        <v>0</v>
      </c>
      <c r="W97">
        <f t="shared" ca="1" si="68"/>
        <v>0</v>
      </c>
      <c r="X97">
        <f t="shared" ca="1" si="68"/>
        <v>0</v>
      </c>
      <c r="Y97">
        <f t="shared" ca="1" si="68"/>
        <v>0</v>
      </c>
      <c r="Z97">
        <f t="shared" ca="1" si="68"/>
        <v>0</v>
      </c>
      <c r="AA97">
        <f t="shared" ca="1" si="68"/>
        <v>0</v>
      </c>
      <c r="AB97">
        <f t="shared" ca="1" si="68"/>
        <v>0</v>
      </c>
      <c r="AC97">
        <f t="shared" ca="1" si="68"/>
        <v>0</v>
      </c>
      <c r="AD97">
        <f t="shared" ca="1" si="68"/>
        <v>0</v>
      </c>
      <c r="AE97">
        <f t="shared" ca="1" si="68"/>
        <v>0</v>
      </c>
      <c r="AF97">
        <f t="shared" ca="1" si="68"/>
        <v>0</v>
      </c>
      <c r="AG97">
        <f t="shared" ca="1" si="68"/>
        <v>0</v>
      </c>
      <c r="AH97">
        <f t="shared" ca="1" si="68"/>
        <v>0</v>
      </c>
      <c r="AI97">
        <f t="shared" ca="1" si="68"/>
        <v>0</v>
      </c>
      <c r="AJ97">
        <f t="shared" ca="1" si="68"/>
        <v>0</v>
      </c>
      <c r="AK97">
        <f t="shared" ca="1" si="68"/>
        <v>0</v>
      </c>
      <c r="AL97">
        <f t="shared" ca="1" si="68"/>
        <v>0</v>
      </c>
      <c r="AM97">
        <f t="shared" ca="1" si="68"/>
        <v>0</v>
      </c>
      <c r="AN97">
        <f t="shared" ref="M97:AV104" ca="1" si="83">IF($J97=AN$66,OFFSET($G$67,$J97,0),IF($J97=AN$66+1,OFFSET($H$67,$J97,0),IF($J97+1=AN$66,OFFSET($F$67,$J97,0),0)))</f>
        <v>-8.9762351879429852E-2</v>
      </c>
      <c r="AO97">
        <f t="shared" ca="1" si="83"/>
        <v>1.1779747037588597</v>
      </c>
      <c r="AP97">
        <f t="shared" ca="1" si="83"/>
        <v>-8.8262351879429851E-2</v>
      </c>
      <c r="AQ97">
        <f t="shared" ca="1" si="83"/>
        <v>0</v>
      </c>
      <c r="AR97">
        <f t="shared" ca="1" si="83"/>
        <v>0</v>
      </c>
      <c r="AS97">
        <f t="shared" ca="1" si="83"/>
        <v>0</v>
      </c>
      <c r="AT97">
        <f t="shared" ca="1" si="83"/>
        <v>0</v>
      </c>
      <c r="AU97">
        <f t="shared" ca="1" si="83"/>
        <v>0</v>
      </c>
      <c r="AV97">
        <f t="shared" ca="1" si="83"/>
        <v>0</v>
      </c>
      <c r="AW97">
        <f t="shared" ca="1" si="24"/>
        <v>0</v>
      </c>
      <c r="AX97">
        <f t="shared" ca="1" si="24"/>
        <v>0</v>
      </c>
      <c r="AY97">
        <f t="shared" ca="1" si="24"/>
        <v>0</v>
      </c>
      <c r="AZ97">
        <f t="shared" ca="1" si="24"/>
        <v>0</v>
      </c>
      <c r="BA97">
        <f t="shared" ca="1" si="24"/>
        <v>0</v>
      </c>
      <c r="BB97">
        <f t="shared" ca="1" si="24"/>
        <v>0</v>
      </c>
      <c r="BC97">
        <f t="shared" ca="1" si="24"/>
        <v>0</v>
      </c>
      <c r="BD97">
        <f t="shared" ca="1" si="24"/>
        <v>0</v>
      </c>
      <c r="BE97">
        <f t="shared" ca="1" si="25"/>
        <v>0</v>
      </c>
      <c r="BF97">
        <f t="shared" ca="1" si="25"/>
        <v>0</v>
      </c>
      <c r="BG97">
        <f t="shared" ca="1" si="25"/>
        <v>0</v>
      </c>
      <c r="BH97">
        <f t="shared" ca="1" si="25"/>
        <v>0</v>
      </c>
    </row>
    <row r="98" spans="1:60" x14ac:dyDescent="0.25">
      <c r="A98">
        <f t="shared" ref="A98" si="84">A41</f>
        <v>0</v>
      </c>
      <c r="B98">
        <f t="shared" si="11"/>
        <v>0.22319999999999998</v>
      </c>
      <c r="D98">
        <f t="shared" si="12"/>
        <v>9.6623302982778405</v>
      </c>
      <c r="F98">
        <f t="shared" si="16"/>
        <v>-9.2418772167031649E-2</v>
      </c>
      <c r="G98">
        <f t="shared" si="13"/>
        <v>1.1863375443340631</v>
      </c>
      <c r="H98">
        <f t="shared" si="14"/>
        <v>-9.3968772167031644E-2</v>
      </c>
      <c r="J98">
        <v>31</v>
      </c>
      <c r="K98">
        <f t="shared" ref="K98" si="85">K41</f>
        <v>22.319999999999997</v>
      </c>
      <c r="L98">
        <f t="shared" ca="1" si="23"/>
        <v>0</v>
      </c>
      <c r="M98">
        <f t="shared" ca="1" si="83"/>
        <v>0</v>
      </c>
      <c r="N98">
        <f t="shared" ca="1" si="83"/>
        <v>0</v>
      </c>
      <c r="O98">
        <f t="shared" ca="1" si="83"/>
        <v>0</v>
      </c>
      <c r="P98">
        <f t="shared" ca="1" si="83"/>
        <v>0</v>
      </c>
      <c r="Q98">
        <f t="shared" ca="1" si="83"/>
        <v>0</v>
      </c>
      <c r="R98">
        <f t="shared" ca="1" si="83"/>
        <v>0</v>
      </c>
      <c r="S98">
        <f t="shared" ca="1" si="83"/>
        <v>0</v>
      </c>
      <c r="T98">
        <f t="shared" ca="1" si="83"/>
        <v>0</v>
      </c>
      <c r="U98">
        <f t="shared" ca="1" si="83"/>
        <v>0</v>
      </c>
      <c r="V98">
        <f t="shared" ca="1" si="83"/>
        <v>0</v>
      </c>
      <c r="W98">
        <f t="shared" ca="1" si="83"/>
        <v>0</v>
      </c>
      <c r="X98">
        <f t="shared" ca="1" si="83"/>
        <v>0</v>
      </c>
      <c r="Y98">
        <f t="shared" ca="1" si="83"/>
        <v>0</v>
      </c>
      <c r="Z98">
        <f t="shared" ca="1" si="83"/>
        <v>0</v>
      </c>
      <c r="AA98">
        <f t="shared" ca="1" si="83"/>
        <v>0</v>
      </c>
      <c r="AB98">
        <f t="shared" ca="1" si="83"/>
        <v>0</v>
      </c>
      <c r="AC98">
        <f t="shared" ca="1" si="83"/>
        <v>0</v>
      </c>
      <c r="AD98">
        <f t="shared" ca="1" si="83"/>
        <v>0</v>
      </c>
      <c r="AE98">
        <f t="shared" ca="1" si="83"/>
        <v>0</v>
      </c>
      <c r="AF98">
        <f t="shared" ca="1" si="83"/>
        <v>0</v>
      </c>
      <c r="AG98">
        <f t="shared" ca="1" si="83"/>
        <v>0</v>
      </c>
      <c r="AH98">
        <f t="shared" ca="1" si="83"/>
        <v>0</v>
      </c>
      <c r="AI98">
        <f t="shared" ca="1" si="83"/>
        <v>0</v>
      </c>
      <c r="AJ98">
        <f t="shared" ca="1" si="83"/>
        <v>0</v>
      </c>
      <c r="AK98">
        <f t="shared" ca="1" si="83"/>
        <v>0</v>
      </c>
      <c r="AL98">
        <f t="shared" ca="1" si="83"/>
        <v>0</v>
      </c>
      <c r="AM98">
        <f t="shared" ca="1" si="83"/>
        <v>0</v>
      </c>
      <c r="AN98">
        <f t="shared" ca="1" si="83"/>
        <v>0</v>
      </c>
      <c r="AO98">
        <f t="shared" ca="1" si="83"/>
        <v>-9.3968772167031644E-2</v>
      </c>
      <c r="AP98">
        <f t="shared" ca="1" si="83"/>
        <v>1.1863375443340631</v>
      </c>
      <c r="AQ98">
        <f t="shared" ca="1" si="83"/>
        <v>-9.2418772167031649E-2</v>
      </c>
      <c r="AR98">
        <f t="shared" ca="1" si="83"/>
        <v>0</v>
      </c>
      <c r="AS98">
        <f t="shared" ca="1" si="83"/>
        <v>0</v>
      </c>
      <c r="AT98">
        <f t="shared" ca="1" si="83"/>
        <v>0</v>
      </c>
      <c r="AU98">
        <f t="shared" ca="1" si="83"/>
        <v>0</v>
      </c>
      <c r="AV98">
        <f t="shared" ca="1" si="83"/>
        <v>0</v>
      </c>
      <c r="AW98">
        <f t="shared" ca="1" si="24"/>
        <v>0</v>
      </c>
      <c r="AX98">
        <f t="shared" ca="1" si="24"/>
        <v>0</v>
      </c>
      <c r="AY98">
        <f t="shared" ca="1" si="24"/>
        <v>0</v>
      </c>
      <c r="AZ98">
        <f t="shared" ca="1" si="24"/>
        <v>0</v>
      </c>
      <c r="BA98">
        <f t="shared" ca="1" si="24"/>
        <v>0</v>
      </c>
      <c r="BB98">
        <f t="shared" ca="1" si="24"/>
        <v>0</v>
      </c>
      <c r="BC98">
        <f t="shared" ca="1" si="24"/>
        <v>0</v>
      </c>
      <c r="BD98">
        <f t="shared" ca="1" si="24"/>
        <v>0</v>
      </c>
      <c r="BE98">
        <f t="shared" ca="1" si="25"/>
        <v>0</v>
      </c>
      <c r="BF98">
        <f t="shared" ca="1" si="25"/>
        <v>0</v>
      </c>
      <c r="BG98">
        <f t="shared" ca="1" si="25"/>
        <v>0</v>
      </c>
      <c r="BH98">
        <f t="shared" ca="1" si="25"/>
        <v>0</v>
      </c>
    </row>
    <row r="99" spans="1:60" x14ac:dyDescent="0.25">
      <c r="A99">
        <f t="shared" ref="A99" si="86">A42</f>
        <v>0</v>
      </c>
      <c r="B99">
        <f t="shared" si="11"/>
        <v>0.23039999999999997</v>
      </c>
      <c r="D99">
        <f t="shared" si="12"/>
        <v>10.101490916810745</v>
      </c>
      <c r="F99">
        <f t="shared" si="16"/>
        <v>-9.6629503441461678E-2</v>
      </c>
      <c r="G99">
        <f t="shared" si="13"/>
        <v>1.1948090068829231</v>
      </c>
      <c r="H99">
        <f t="shared" si="14"/>
        <v>-9.8229503441461669E-2</v>
      </c>
      <c r="J99">
        <v>32</v>
      </c>
      <c r="K99">
        <f t="shared" ref="K99" si="87">K42</f>
        <v>23.039999999999996</v>
      </c>
      <c r="L99">
        <f t="shared" ca="1" si="23"/>
        <v>0</v>
      </c>
      <c r="M99">
        <f t="shared" ca="1" si="83"/>
        <v>0</v>
      </c>
      <c r="N99">
        <f t="shared" ca="1" si="83"/>
        <v>0</v>
      </c>
      <c r="O99">
        <f t="shared" ca="1" si="83"/>
        <v>0</v>
      </c>
      <c r="P99">
        <f t="shared" ca="1" si="83"/>
        <v>0</v>
      </c>
      <c r="Q99">
        <f t="shared" ca="1" si="83"/>
        <v>0</v>
      </c>
      <c r="R99">
        <f t="shared" ca="1" si="83"/>
        <v>0</v>
      </c>
      <c r="S99">
        <f t="shared" ca="1" si="83"/>
        <v>0</v>
      </c>
      <c r="T99">
        <f t="shared" ca="1" si="83"/>
        <v>0</v>
      </c>
      <c r="U99">
        <f t="shared" ca="1" si="83"/>
        <v>0</v>
      </c>
      <c r="V99">
        <f t="shared" ca="1" si="83"/>
        <v>0</v>
      </c>
      <c r="W99">
        <f t="shared" ca="1" si="83"/>
        <v>0</v>
      </c>
      <c r="X99">
        <f t="shared" ca="1" si="83"/>
        <v>0</v>
      </c>
      <c r="Y99">
        <f t="shared" ca="1" si="83"/>
        <v>0</v>
      </c>
      <c r="Z99">
        <f t="shared" ca="1" si="83"/>
        <v>0</v>
      </c>
      <c r="AA99">
        <f t="shared" ca="1" si="83"/>
        <v>0</v>
      </c>
      <c r="AB99">
        <f t="shared" ca="1" si="83"/>
        <v>0</v>
      </c>
      <c r="AC99">
        <f t="shared" ca="1" si="83"/>
        <v>0</v>
      </c>
      <c r="AD99">
        <f t="shared" ca="1" si="83"/>
        <v>0</v>
      </c>
      <c r="AE99">
        <f t="shared" ca="1" si="83"/>
        <v>0</v>
      </c>
      <c r="AF99">
        <f t="shared" ca="1" si="83"/>
        <v>0</v>
      </c>
      <c r="AG99">
        <f t="shared" ca="1" si="83"/>
        <v>0</v>
      </c>
      <c r="AH99">
        <f t="shared" ca="1" si="83"/>
        <v>0</v>
      </c>
      <c r="AI99">
        <f t="shared" ca="1" si="83"/>
        <v>0</v>
      </c>
      <c r="AJ99">
        <f t="shared" ca="1" si="83"/>
        <v>0</v>
      </c>
      <c r="AK99">
        <f t="shared" ca="1" si="83"/>
        <v>0</v>
      </c>
      <c r="AL99">
        <f t="shared" ca="1" si="83"/>
        <v>0</v>
      </c>
      <c r="AM99">
        <f t="shared" ca="1" si="83"/>
        <v>0</v>
      </c>
      <c r="AN99">
        <f t="shared" ca="1" si="83"/>
        <v>0</v>
      </c>
      <c r="AO99">
        <f t="shared" ca="1" si="83"/>
        <v>0</v>
      </c>
      <c r="AP99">
        <f t="shared" ca="1" si="83"/>
        <v>-9.8229503441461669E-2</v>
      </c>
      <c r="AQ99">
        <f t="shared" ca="1" si="83"/>
        <v>1.1948090068829231</v>
      </c>
      <c r="AR99">
        <f t="shared" ca="1" si="83"/>
        <v>-9.6629503441461678E-2</v>
      </c>
      <c r="AS99">
        <f t="shared" ca="1" si="83"/>
        <v>0</v>
      </c>
      <c r="AT99">
        <f t="shared" ca="1" si="83"/>
        <v>0</v>
      </c>
      <c r="AU99">
        <f t="shared" ca="1" si="83"/>
        <v>0</v>
      </c>
      <c r="AV99">
        <f t="shared" ca="1" si="83"/>
        <v>0</v>
      </c>
      <c r="AW99">
        <f t="shared" ca="1" si="24"/>
        <v>0</v>
      </c>
      <c r="AX99">
        <f t="shared" ca="1" si="24"/>
        <v>0</v>
      </c>
      <c r="AY99">
        <f t="shared" ca="1" si="24"/>
        <v>0</v>
      </c>
      <c r="AZ99">
        <f t="shared" ca="1" si="24"/>
        <v>0</v>
      </c>
      <c r="BA99">
        <f t="shared" ca="1" si="24"/>
        <v>0</v>
      </c>
      <c r="BB99">
        <f t="shared" ca="1" si="24"/>
        <v>0</v>
      </c>
      <c r="BC99">
        <f t="shared" ca="1" si="24"/>
        <v>0</v>
      </c>
      <c r="BD99">
        <f t="shared" ca="1" si="24"/>
        <v>0</v>
      </c>
      <c r="BE99">
        <f t="shared" ca="1" si="25"/>
        <v>0</v>
      </c>
      <c r="BF99">
        <f t="shared" ca="1" si="25"/>
        <v>0</v>
      </c>
      <c r="BG99">
        <f t="shared" ca="1" si="25"/>
        <v>0</v>
      </c>
      <c r="BH99">
        <f t="shared" ca="1" si="25"/>
        <v>0</v>
      </c>
    </row>
    <row r="100" spans="1:60" x14ac:dyDescent="0.25">
      <c r="A100">
        <f t="shared" ref="A100" si="88">A43</f>
        <v>0</v>
      </c>
      <c r="B100">
        <f t="shared" ref="B100:B116" si="89">tipo*K100</f>
        <v>0.23759999999999995</v>
      </c>
      <c r="D100">
        <f t="shared" ref="D100:D116" si="90">0.5*(sigma*sigma)*(K100)^(2*beta)</f>
        <v>10.546176219902584</v>
      </c>
      <c r="F100">
        <f t="shared" ref="F100:F116" si="91">B100*0.5*rho - D100*alpha</f>
        <v>-0.10089352063949253</v>
      </c>
      <c r="G100">
        <f t="shared" ref="G100:G116" si="92">1+2*D100*alpha - Delta_t*tipo</f>
        <v>1.2033870412789849</v>
      </c>
      <c r="H100">
        <f t="shared" ref="H100:H116" si="93">-0.5*rho*B100 - alpha*D100</f>
        <v>-0.10254352063949254</v>
      </c>
      <c r="J100">
        <v>33</v>
      </c>
      <c r="K100">
        <f t="shared" ref="K100" si="94">K43</f>
        <v>23.759999999999994</v>
      </c>
      <c r="L100">
        <f t="shared" ca="1" si="23"/>
        <v>0</v>
      </c>
      <c r="M100">
        <f t="shared" ca="1" si="83"/>
        <v>0</v>
      </c>
      <c r="N100">
        <f t="shared" ca="1" si="83"/>
        <v>0</v>
      </c>
      <c r="O100">
        <f t="shared" ca="1" si="83"/>
        <v>0</v>
      </c>
      <c r="P100">
        <f t="shared" ca="1" si="83"/>
        <v>0</v>
      </c>
      <c r="Q100">
        <f t="shared" ca="1" si="83"/>
        <v>0</v>
      </c>
      <c r="R100">
        <f t="shared" ca="1" si="83"/>
        <v>0</v>
      </c>
      <c r="S100">
        <f t="shared" ca="1" si="83"/>
        <v>0</v>
      </c>
      <c r="T100">
        <f t="shared" ca="1" si="83"/>
        <v>0</v>
      </c>
      <c r="U100">
        <f t="shared" ca="1" si="83"/>
        <v>0</v>
      </c>
      <c r="V100">
        <f t="shared" ca="1" si="83"/>
        <v>0</v>
      </c>
      <c r="W100">
        <f t="shared" ca="1" si="83"/>
        <v>0</v>
      </c>
      <c r="X100">
        <f t="shared" ca="1" si="83"/>
        <v>0</v>
      </c>
      <c r="Y100">
        <f t="shared" ca="1" si="83"/>
        <v>0</v>
      </c>
      <c r="Z100">
        <f t="shared" ca="1" si="83"/>
        <v>0</v>
      </c>
      <c r="AA100">
        <f t="shared" ca="1" si="83"/>
        <v>0</v>
      </c>
      <c r="AB100">
        <f t="shared" ca="1" si="83"/>
        <v>0</v>
      </c>
      <c r="AC100">
        <f t="shared" ca="1" si="83"/>
        <v>0</v>
      </c>
      <c r="AD100">
        <f t="shared" ca="1" si="83"/>
        <v>0</v>
      </c>
      <c r="AE100">
        <f t="shared" ca="1" si="83"/>
        <v>0</v>
      </c>
      <c r="AF100">
        <f t="shared" ca="1" si="83"/>
        <v>0</v>
      </c>
      <c r="AG100">
        <f t="shared" ca="1" si="83"/>
        <v>0</v>
      </c>
      <c r="AH100">
        <f t="shared" ca="1" si="83"/>
        <v>0</v>
      </c>
      <c r="AI100">
        <f t="shared" ca="1" si="83"/>
        <v>0</v>
      </c>
      <c r="AJ100">
        <f t="shared" ca="1" si="83"/>
        <v>0</v>
      </c>
      <c r="AK100">
        <f t="shared" ca="1" si="83"/>
        <v>0</v>
      </c>
      <c r="AL100">
        <f t="shared" ca="1" si="83"/>
        <v>0</v>
      </c>
      <c r="AM100">
        <f t="shared" ca="1" si="83"/>
        <v>0</v>
      </c>
      <c r="AN100">
        <f t="shared" ca="1" si="83"/>
        <v>0</v>
      </c>
      <c r="AO100">
        <f t="shared" ca="1" si="83"/>
        <v>0</v>
      </c>
      <c r="AP100">
        <f t="shared" ca="1" si="83"/>
        <v>0</v>
      </c>
      <c r="AQ100">
        <f t="shared" ca="1" si="83"/>
        <v>-0.10254352063949254</v>
      </c>
      <c r="AR100">
        <f t="shared" ca="1" si="83"/>
        <v>1.2033870412789849</v>
      </c>
      <c r="AS100">
        <f t="shared" ca="1" si="83"/>
        <v>-0.10089352063949253</v>
      </c>
      <c r="AT100">
        <f t="shared" ca="1" si="83"/>
        <v>0</v>
      </c>
      <c r="AU100">
        <f t="shared" ca="1" si="83"/>
        <v>0</v>
      </c>
      <c r="AV100">
        <f t="shared" ca="1" si="83"/>
        <v>0</v>
      </c>
      <c r="AW100">
        <f t="shared" ca="1" si="24"/>
        <v>0</v>
      </c>
      <c r="AX100">
        <f t="shared" ca="1" si="24"/>
        <v>0</v>
      </c>
      <c r="AY100">
        <f t="shared" ca="1" si="24"/>
        <v>0</v>
      </c>
      <c r="AZ100">
        <f t="shared" ca="1" si="24"/>
        <v>0</v>
      </c>
      <c r="BA100">
        <f t="shared" ca="1" si="24"/>
        <v>0</v>
      </c>
      <c r="BB100">
        <f t="shared" ca="1" si="24"/>
        <v>0</v>
      </c>
      <c r="BC100">
        <f t="shared" ca="1" si="24"/>
        <v>0</v>
      </c>
      <c r="BD100">
        <f t="shared" ca="1" si="24"/>
        <v>0</v>
      </c>
      <c r="BE100">
        <f t="shared" ca="1" si="25"/>
        <v>0</v>
      </c>
      <c r="BF100">
        <f t="shared" ca="1" si="25"/>
        <v>0</v>
      </c>
      <c r="BG100">
        <f t="shared" ca="1" si="25"/>
        <v>0</v>
      </c>
      <c r="BH100">
        <f t="shared" ca="1" si="25"/>
        <v>0</v>
      </c>
    </row>
    <row r="101" spans="1:60" x14ac:dyDescent="0.25">
      <c r="A101">
        <f t="shared" ref="A101" si="95">A44</f>
        <v>0</v>
      </c>
      <c r="B101">
        <f t="shared" si="89"/>
        <v>0.24479999999999993</v>
      </c>
      <c r="D101">
        <f t="shared" si="90"/>
        <v>10.996285115889787</v>
      </c>
      <c r="F101">
        <f t="shared" si="91"/>
        <v>-0.10520984872578885</v>
      </c>
      <c r="G101">
        <f t="shared" si="92"/>
        <v>1.2120696974515777</v>
      </c>
      <c r="H101">
        <f t="shared" si="93"/>
        <v>-0.10690984872578886</v>
      </c>
      <c r="J101">
        <v>34</v>
      </c>
      <c r="K101">
        <f t="shared" ref="K101" si="96">K44</f>
        <v>24.479999999999993</v>
      </c>
      <c r="L101">
        <f t="shared" ca="1" si="23"/>
        <v>0</v>
      </c>
      <c r="M101">
        <f t="shared" ca="1" si="83"/>
        <v>0</v>
      </c>
      <c r="N101">
        <f t="shared" ca="1" si="83"/>
        <v>0</v>
      </c>
      <c r="O101">
        <f t="shared" ca="1" si="83"/>
        <v>0</v>
      </c>
      <c r="P101">
        <f t="shared" ca="1" si="83"/>
        <v>0</v>
      </c>
      <c r="Q101">
        <f t="shared" ca="1" si="83"/>
        <v>0</v>
      </c>
      <c r="R101">
        <f t="shared" ca="1" si="83"/>
        <v>0</v>
      </c>
      <c r="S101">
        <f t="shared" ca="1" si="83"/>
        <v>0</v>
      </c>
      <c r="T101">
        <f t="shared" ca="1" si="83"/>
        <v>0</v>
      </c>
      <c r="U101">
        <f t="shared" ca="1" si="83"/>
        <v>0</v>
      </c>
      <c r="V101">
        <f t="shared" ca="1" si="83"/>
        <v>0</v>
      </c>
      <c r="W101">
        <f t="shared" ca="1" si="83"/>
        <v>0</v>
      </c>
      <c r="X101">
        <f t="shared" ca="1" si="83"/>
        <v>0</v>
      </c>
      <c r="Y101">
        <f t="shared" ca="1" si="83"/>
        <v>0</v>
      </c>
      <c r="Z101">
        <f t="shared" ca="1" si="83"/>
        <v>0</v>
      </c>
      <c r="AA101">
        <f t="shared" ca="1" si="83"/>
        <v>0</v>
      </c>
      <c r="AB101">
        <f t="shared" ca="1" si="83"/>
        <v>0</v>
      </c>
      <c r="AC101">
        <f t="shared" ca="1" si="83"/>
        <v>0</v>
      </c>
      <c r="AD101">
        <f t="shared" ca="1" si="83"/>
        <v>0</v>
      </c>
      <c r="AE101">
        <f t="shared" ca="1" si="83"/>
        <v>0</v>
      </c>
      <c r="AF101">
        <f t="shared" ca="1" si="83"/>
        <v>0</v>
      </c>
      <c r="AG101">
        <f t="shared" ca="1" si="83"/>
        <v>0</v>
      </c>
      <c r="AH101">
        <f t="shared" ca="1" si="83"/>
        <v>0</v>
      </c>
      <c r="AI101">
        <f t="shared" ca="1" si="83"/>
        <v>0</v>
      </c>
      <c r="AJ101">
        <f t="shared" ca="1" si="83"/>
        <v>0</v>
      </c>
      <c r="AK101">
        <f t="shared" ca="1" si="83"/>
        <v>0</v>
      </c>
      <c r="AL101">
        <f t="shared" ca="1" si="83"/>
        <v>0</v>
      </c>
      <c r="AM101">
        <f t="shared" ca="1" si="83"/>
        <v>0</v>
      </c>
      <c r="AN101">
        <f t="shared" ca="1" si="83"/>
        <v>0</v>
      </c>
      <c r="AO101">
        <f t="shared" ca="1" si="83"/>
        <v>0</v>
      </c>
      <c r="AP101">
        <f t="shared" ca="1" si="83"/>
        <v>0</v>
      </c>
      <c r="AQ101">
        <f t="shared" ca="1" si="83"/>
        <v>0</v>
      </c>
      <c r="AR101">
        <f t="shared" ca="1" si="83"/>
        <v>-0.10690984872578886</v>
      </c>
      <c r="AS101">
        <f t="shared" ca="1" si="83"/>
        <v>1.2120696974515777</v>
      </c>
      <c r="AT101">
        <f t="shared" ca="1" si="83"/>
        <v>-0.10520984872578885</v>
      </c>
      <c r="AU101">
        <f t="shared" ca="1" si="83"/>
        <v>0</v>
      </c>
      <c r="AV101">
        <f t="shared" ca="1" si="83"/>
        <v>0</v>
      </c>
      <c r="AW101">
        <f t="shared" ca="1" si="24"/>
        <v>0</v>
      </c>
      <c r="AX101">
        <f t="shared" ca="1" si="24"/>
        <v>0</v>
      </c>
      <c r="AY101">
        <f t="shared" ca="1" si="24"/>
        <v>0</v>
      </c>
      <c r="AZ101">
        <f t="shared" ca="1" si="24"/>
        <v>0</v>
      </c>
      <c r="BA101">
        <f t="shared" ca="1" si="24"/>
        <v>0</v>
      </c>
      <c r="BB101">
        <f t="shared" ca="1" si="24"/>
        <v>0</v>
      </c>
      <c r="BC101">
        <f t="shared" ca="1" si="24"/>
        <v>0</v>
      </c>
      <c r="BD101">
        <f t="shared" ca="1" si="24"/>
        <v>0</v>
      </c>
      <c r="BE101">
        <f t="shared" ca="1" si="25"/>
        <v>0</v>
      </c>
      <c r="BF101">
        <f t="shared" ca="1" si="25"/>
        <v>0</v>
      </c>
      <c r="BG101">
        <f t="shared" ca="1" si="25"/>
        <v>0</v>
      </c>
      <c r="BH101">
        <f t="shared" ca="1" si="25"/>
        <v>0</v>
      </c>
    </row>
    <row r="102" spans="1:60" x14ac:dyDescent="0.25">
      <c r="A102">
        <f t="shared" ref="A102" si="97">A45</f>
        <v>0</v>
      </c>
      <c r="B102">
        <f t="shared" si="89"/>
        <v>0.25199999999999995</v>
      </c>
      <c r="D102">
        <f t="shared" si="90"/>
        <v>11.451721300746865</v>
      </c>
      <c r="F102">
        <f t="shared" si="91"/>
        <v>-0.10957755884208012</v>
      </c>
      <c r="G102">
        <f t="shared" si="92"/>
        <v>1.2208551176841602</v>
      </c>
      <c r="H102">
        <f t="shared" si="93"/>
        <v>-0.11132755884208012</v>
      </c>
      <c r="J102">
        <v>35</v>
      </c>
      <c r="K102">
        <f t="shared" ref="K102" si="98">K45</f>
        <v>25.199999999999992</v>
      </c>
      <c r="L102">
        <f t="shared" ca="1" si="23"/>
        <v>0</v>
      </c>
      <c r="M102">
        <f t="shared" ca="1" si="83"/>
        <v>0</v>
      </c>
      <c r="N102">
        <f t="shared" ca="1" si="83"/>
        <v>0</v>
      </c>
      <c r="O102">
        <f t="shared" ca="1" si="83"/>
        <v>0</v>
      </c>
      <c r="P102">
        <f t="shared" ca="1" si="83"/>
        <v>0</v>
      </c>
      <c r="Q102">
        <f t="shared" ca="1" si="83"/>
        <v>0</v>
      </c>
      <c r="R102">
        <f t="shared" ca="1" si="83"/>
        <v>0</v>
      </c>
      <c r="S102">
        <f t="shared" ca="1" si="83"/>
        <v>0</v>
      </c>
      <c r="T102">
        <f t="shared" ca="1" si="83"/>
        <v>0</v>
      </c>
      <c r="U102">
        <f t="shared" ca="1" si="83"/>
        <v>0</v>
      </c>
      <c r="V102">
        <f t="shared" ca="1" si="83"/>
        <v>0</v>
      </c>
      <c r="W102">
        <f t="shared" ca="1" si="83"/>
        <v>0</v>
      </c>
      <c r="X102">
        <f t="shared" ca="1" si="83"/>
        <v>0</v>
      </c>
      <c r="Y102">
        <f t="shared" ca="1" si="83"/>
        <v>0</v>
      </c>
      <c r="Z102">
        <f t="shared" ca="1" si="83"/>
        <v>0</v>
      </c>
      <c r="AA102">
        <f t="shared" ca="1" si="83"/>
        <v>0</v>
      </c>
      <c r="AB102">
        <f t="shared" ca="1" si="83"/>
        <v>0</v>
      </c>
      <c r="AC102">
        <f t="shared" ca="1" si="83"/>
        <v>0</v>
      </c>
      <c r="AD102">
        <f t="shared" ca="1" si="83"/>
        <v>0</v>
      </c>
      <c r="AE102">
        <f t="shared" ca="1" si="83"/>
        <v>0</v>
      </c>
      <c r="AF102">
        <f t="shared" ca="1" si="83"/>
        <v>0</v>
      </c>
      <c r="AG102">
        <f t="shared" ca="1" si="83"/>
        <v>0</v>
      </c>
      <c r="AH102">
        <f t="shared" ca="1" si="83"/>
        <v>0</v>
      </c>
      <c r="AI102">
        <f t="shared" ca="1" si="83"/>
        <v>0</v>
      </c>
      <c r="AJ102">
        <f t="shared" ca="1" si="83"/>
        <v>0</v>
      </c>
      <c r="AK102">
        <f t="shared" ca="1" si="83"/>
        <v>0</v>
      </c>
      <c r="AL102">
        <f t="shared" ca="1" si="83"/>
        <v>0</v>
      </c>
      <c r="AM102">
        <f t="shared" ca="1" si="83"/>
        <v>0</v>
      </c>
      <c r="AN102">
        <f t="shared" ca="1" si="83"/>
        <v>0</v>
      </c>
      <c r="AO102">
        <f t="shared" ca="1" si="83"/>
        <v>0</v>
      </c>
      <c r="AP102">
        <f t="shared" ca="1" si="83"/>
        <v>0</v>
      </c>
      <c r="AQ102">
        <f t="shared" ca="1" si="83"/>
        <v>0</v>
      </c>
      <c r="AR102">
        <f t="shared" ca="1" si="83"/>
        <v>0</v>
      </c>
      <c r="AS102">
        <f t="shared" ca="1" si="83"/>
        <v>-0.11132755884208012</v>
      </c>
      <c r="AT102">
        <f t="shared" ca="1" si="83"/>
        <v>1.2208551176841602</v>
      </c>
      <c r="AU102">
        <f t="shared" ca="1" si="83"/>
        <v>-0.10957755884208012</v>
      </c>
      <c r="AV102">
        <f t="shared" ca="1" si="83"/>
        <v>0</v>
      </c>
      <c r="AW102">
        <f t="shared" ca="1" si="24"/>
        <v>0</v>
      </c>
      <c r="AX102">
        <f t="shared" ca="1" si="24"/>
        <v>0</v>
      </c>
      <c r="AY102">
        <f t="shared" ca="1" si="24"/>
        <v>0</v>
      </c>
      <c r="AZ102">
        <f t="shared" ca="1" si="24"/>
        <v>0</v>
      </c>
      <c r="BA102">
        <f t="shared" ca="1" si="24"/>
        <v>0</v>
      </c>
      <c r="BB102">
        <f t="shared" ca="1" si="24"/>
        <v>0</v>
      </c>
      <c r="BC102">
        <f t="shared" ca="1" si="24"/>
        <v>0</v>
      </c>
      <c r="BD102">
        <f t="shared" ca="1" si="24"/>
        <v>0</v>
      </c>
      <c r="BE102">
        <f t="shared" ca="1" si="25"/>
        <v>0</v>
      </c>
      <c r="BF102">
        <f t="shared" ca="1" si="25"/>
        <v>0</v>
      </c>
      <c r="BG102">
        <f t="shared" ca="1" si="25"/>
        <v>0</v>
      </c>
      <c r="BH102">
        <f t="shared" ca="1" si="25"/>
        <v>0</v>
      </c>
    </row>
    <row r="103" spans="1:60" x14ac:dyDescent="0.25">
      <c r="A103">
        <f t="shared" ref="A103" si="99">A46</f>
        <v>0</v>
      </c>
      <c r="B103">
        <f t="shared" si="89"/>
        <v>0.25919999999999993</v>
      </c>
      <c r="D103">
        <f t="shared" si="90"/>
        <v>11.91239290016796</v>
      </c>
      <c r="F103">
        <f t="shared" si="91"/>
        <v>-0.11399576485501506</v>
      </c>
      <c r="G103">
        <f t="shared" si="92"/>
        <v>1.22974152971003</v>
      </c>
      <c r="H103">
        <f t="shared" si="93"/>
        <v>-0.11579576485501505</v>
      </c>
      <c r="J103">
        <v>36</v>
      </c>
      <c r="K103">
        <f t="shared" ref="K103" si="100">K46</f>
        <v>25.919999999999991</v>
      </c>
      <c r="L103">
        <f t="shared" ca="1" si="23"/>
        <v>0</v>
      </c>
      <c r="M103">
        <f t="shared" ca="1" si="83"/>
        <v>0</v>
      </c>
      <c r="N103">
        <f t="shared" ca="1" si="83"/>
        <v>0</v>
      </c>
      <c r="O103">
        <f t="shared" ca="1" si="83"/>
        <v>0</v>
      </c>
      <c r="P103">
        <f t="shared" ca="1" si="83"/>
        <v>0</v>
      </c>
      <c r="Q103">
        <f t="shared" ca="1" si="83"/>
        <v>0</v>
      </c>
      <c r="R103">
        <f t="shared" ca="1" si="83"/>
        <v>0</v>
      </c>
      <c r="S103">
        <f t="shared" ca="1" si="83"/>
        <v>0</v>
      </c>
      <c r="T103">
        <f t="shared" ca="1" si="83"/>
        <v>0</v>
      </c>
      <c r="U103">
        <f t="shared" ca="1" si="83"/>
        <v>0</v>
      </c>
      <c r="V103">
        <f t="shared" ca="1" si="83"/>
        <v>0</v>
      </c>
      <c r="W103">
        <f t="shared" ca="1" si="83"/>
        <v>0</v>
      </c>
      <c r="X103">
        <f t="shared" ca="1" si="83"/>
        <v>0</v>
      </c>
      <c r="Y103">
        <f t="shared" ca="1" si="83"/>
        <v>0</v>
      </c>
      <c r="Z103">
        <f t="shared" ca="1" si="83"/>
        <v>0</v>
      </c>
      <c r="AA103">
        <f t="shared" ca="1" si="83"/>
        <v>0</v>
      </c>
      <c r="AB103">
        <f t="shared" ca="1" si="83"/>
        <v>0</v>
      </c>
      <c r="AC103">
        <f t="shared" ca="1" si="83"/>
        <v>0</v>
      </c>
      <c r="AD103">
        <f t="shared" ca="1" si="83"/>
        <v>0</v>
      </c>
      <c r="AE103">
        <f t="shared" ca="1" si="83"/>
        <v>0</v>
      </c>
      <c r="AF103">
        <f t="shared" ca="1" si="83"/>
        <v>0</v>
      </c>
      <c r="AG103">
        <f t="shared" ca="1" si="83"/>
        <v>0</v>
      </c>
      <c r="AH103">
        <f t="shared" ca="1" si="83"/>
        <v>0</v>
      </c>
      <c r="AI103">
        <f t="shared" ca="1" si="83"/>
        <v>0</v>
      </c>
      <c r="AJ103">
        <f t="shared" ca="1" si="83"/>
        <v>0</v>
      </c>
      <c r="AK103">
        <f t="shared" ca="1" si="83"/>
        <v>0</v>
      </c>
      <c r="AL103">
        <f t="shared" ca="1" si="83"/>
        <v>0</v>
      </c>
      <c r="AM103">
        <f t="shared" ca="1" si="83"/>
        <v>0</v>
      </c>
      <c r="AN103">
        <f t="shared" ca="1" si="83"/>
        <v>0</v>
      </c>
      <c r="AO103">
        <f t="shared" ca="1" si="83"/>
        <v>0</v>
      </c>
      <c r="AP103">
        <f t="shared" ca="1" si="83"/>
        <v>0</v>
      </c>
      <c r="AQ103">
        <f t="shared" ca="1" si="83"/>
        <v>0</v>
      </c>
      <c r="AR103">
        <f t="shared" ca="1" si="83"/>
        <v>0</v>
      </c>
      <c r="AS103">
        <f t="shared" ca="1" si="83"/>
        <v>0</v>
      </c>
      <c r="AT103">
        <f t="shared" ca="1" si="83"/>
        <v>-0.11579576485501505</v>
      </c>
      <c r="AU103">
        <f t="shared" ca="1" si="83"/>
        <v>1.22974152971003</v>
      </c>
      <c r="AV103">
        <f t="shared" ca="1" si="83"/>
        <v>-0.11399576485501506</v>
      </c>
      <c r="AW103">
        <f t="shared" ca="1" si="24"/>
        <v>0</v>
      </c>
      <c r="AX103">
        <f t="shared" ca="1" si="24"/>
        <v>0</v>
      </c>
      <c r="AY103">
        <f t="shared" ca="1" si="24"/>
        <v>0</v>
      </c>
      <c r="AZ103">
        <f t="shared" ca="1" si="24"/>
        <v>0</v>
      </c>
      <c r="BA103">
        <f t="shared" ca="1" si="24"/>
        <v>0</v>
      </c>
      <c r="BB103">
        <f t="shared" ca="1" si="24"/>
        <v>0</v>
      </c>
      <c r="BC103">
        <f t="shared" ca="1" si="24"/>
        <v>0</v>
      </c>
      <c r="BD103">
        <f t="shared" ca="1" si="24"/>
        <v>0</v>
      </c>
      <c r="BE103">
        <f t="shared" ca="1" si="25"/>
        <v>0</v>
      </c>
      <c r="BF103">
        <f t="shared" ca="1" si="25"/>
        <v>0</v>
      </c>
      <c r="BG103">
        <f t="shared" ca="1" si="25"/>
        <v>0</v>
      </c>
      <c r="BH103">
        <f t="shared" ca="1" si="25"/>
        <v>0</v>
      </c>
    </row>
    <row r="104" spans="1:60" x14ac:dyDescent="0.25">
      <c r="A104">
        <f t="shared" ref="A104" si="101">A47</f>
        <v>0</v>
      </c>
      <c r="B104">
        <f t="shared" si="89"/>
        <v>0.26639999999999991</v>
      </c>
      <c r="D104">
        <f t="shared" si="90"/>
        <v>12.378212147667522</v>
      </c>
      <c r="F104">
        <f t="shared" si="91"/>
        <v>-0.11846362025142287</v>
      </c>
      <c r="G104">
        <f t="shared" si="92"/>
        <v>1.2387272405028456</v>
      </c>
      <c r="H104">
        <f t="shared" si="93"/>
        <v>-0.12031362025142286</v>
      </c>
      <c r="J104">
        <v>37</v>
      </c>
      <c r="K104">
        <f t="shared" ref="K104" si="102">K47</f>
        <v>26.63999999999999</v>
      </c>
      <c r="L104">
        <f t="shared" ca="1" si="23"/>
        <v>0</v>
      </c>
      <c r="M104">
        <f t="shared" ca="1" si="83"/>
        <v>0</v>
      </c>
      <c r="N104">
        <f t="shared" ca="1" si="83"/>
        <v>0</v>
      </c>
      <c r="O104">
        <f t="shared" ca="1" si="83"/>
        <v>0</v>
      </c>
      <c r="P104">
        <f t="shared" ca="1" si="83"/>
        <v>0</v>
      </c>
      <c r="Q104">
        <f t="shared" ca="1" si="83"/>
        <v>0</v>
      </c>
      <c r="R104">
        <f t="shared" ca="1" si="83"/>
        <v>0</v>
      </c>
      <c r="S104">
        <f t="shared" ca="1" si="83"/>
        <v>0</v>
      </c>
      <c r="T104">
        <f t="shared" ca="1" si="83"/>
        <v>0</v>
      </c>
      <c r="U104">
        <f t="shared" ca="1" si="83"/>
        <v>0</v>
      </c>
      <c r="V104">
        <f t="shared" ca="1" si="83"/>
        <v>0</v>
      </c>
      <c r="W104">
        <f t="shared" ca="1" si="83"/>
        <v>0</v>
      </c>
      <c r="X104">
        <f t="shared" ca="1" si="83"/>
        <v>0</v>
      </c>
      <c r="Y104">
        <f t="shared" ca="1" si="83"/>
        <v>0</v>
      </c>
      <c r="Z104">
        <f t="shared" ca="1" si="83"/>
        <v>0</v>
      </c>
      <c r="AA104">
        <f t="shared" ca="1" si="83"/>
        <v>0</v>
      </c>
      <c r="AB104">
        <f t="shared" ca="1" si="83"/>
        <v>0</v>
      </c>
      <c r="AC104">
        <f t="shared" ca="1" si="83"/>
        <v>0</v>
      </c>
      <c r="AD104">
        <f t="shared" ca="1" si="83"/>
        <v>0</v>
      </c>
      <c r="AE104">
        <f t="shared" ca="1" si="83"/>
        <v>0</v>
      </c>
      <c r="AF104">
        <f t="shared" ca="1" si="83"/>
        <v>0</v>
      </c>
      <c r="AG104">
        <f t="shared" ca="1" si="83"/>
        <v>0</v>
      </c>
      <c r="AH104">
        <f t="shared" ca="1" si="83"/>
        <v>0</v>
      </c>
      <c r="AI104">
        <f t="shared" ca="1" si="83"/>
        <v>0</v>
      </c>
      <c r="AJ104">
        <f t="shared" ca="1" si="83"/>
        <v>0</v>
      </c>
      <c r="AK104">
        <f t="shared" ca="1" si="83"/>
        <v>0</v>
      </c>
      <c r="AL104">
        <f t="shared" ca="1" si="83"/>
        <v>0</v>
      </c>
      <c r="AM104">
        <f t="shared" ca="1" si="83"/>
        <v>0</v>
      </c>
      <c r="AN104">
        <f t="shared" ca="1" si="83"/>
        <v>0</v>
      </c>
      <c r="AO104">
        <f t="shared" ca="1" si="83"/>
        <v>0</v>
      </c>
      <c r="AP104">
        <f t="shared" ca="1" si="83"/>
        <v>0</v>
      </c>
      <c r="AQ104">
        <f t="shared" ref="M104:AV111" ca="1" si="103">IF($J104=AQ$66,OFFSET($G$67,$J104,0),IF($J104=AQ$66+1,OFFSET($H$67,$J104,0),IF($J104+1=AQ$66,OFFSET($F$67,$J104,0),0)))</f>
        <v>0</v>
      </c>
      <c r="AR104">
        <f t="shared" ca="1" si="103"/>
        <v>0</v>
      </c>
      <c r="AS104">
        <f t="shared" ca="1" si="103"/>
        <v>0</v>
      </c>
      <c r="AT104">
        <f t="shared" ca="1" si="103"/>
        <v>0</v>
      </c>
      <c r="AU104">
        <f t="shared" ca="1" si="103"/>
        <v>-0.12031362025142286</v>
      </c>
      <c r="AV104">
        <f t="shared" ca="1" si="103"/>
        <v>1.2387272405028456</v>
      </c>
      <c r="AW104">
        <f t="shared" ca="1" si="24"/>
        <v>-0.11846362025142287</v>
      </c>
      <c r="AX104">
        <f t="shared" ca="1" si="24"/>
        <v>0</v>
      </c>
      <c r="AY104">
        <f t="shared" ca="1" si="24"/>
        <v>0</v>
      </c>
      <c r="AZ104">
        <f t="shared" ca="1" si="24"/>
        <v>0</v>
      </c>
      <c r="BA104">
        <f t="shared" ca="1" si="24"/>
        <v>0</v>
      </c>
      <c r="BB104">
        <f t="shared" ca="1" si="24"/>
        <v>0</v>
      </c>
      <c r="BC104">
        <f t="shared" ca="1" si="24"/>
        <v>0</v>
      </c>
      <c r="BD104">
        <f t="shared" ca="1" si="24"/>
        <v>0</v>
      </c>
      <c r="BE104">
        <f t="shared" ca="1" si="25"/>
        <v>0</v>
      </c>
      <c r="BF104">
        <f t="shared" ca="1" si="25"/>
        <v>0</v>
      </c>
      <c r="BG104">
        <f t="shared" ca="1" si="25"/>
        <v>0</v>
      </c>
      <c r="BH104">
        <f t="shared" ca="1" si="25"/>
        <v>0</v>
      </c>
    </row>
    <row r="105" spans="1:60" x14ac:dyDescent="0.25">
      <c r="A105">
        <f t="shared" ref="A105" si="104">A48</f>
        <v>0</v>
      </c>
      <c r="B105">
        <f t="shared" si="89"/>
        <v>0.2735999999999999</v>
      </c>
      <c r="D105">
        <f t="shared" si="90"/>
        <v>12.84909509419359</v>
      </c>
      <c r="F105">
        <f t="shared" si="91"/>
        <v>-0.12298031533751534</v>
      </c>
      <c r="G105">
        <f t="shared" si="92"/>
        <v>1.2478106306750305</v>
      </c>
      <c r="H105">
        <f t="shared" si="93"/>
        <v>-0.12488031533751535</v>
      </c>
      <c r="J105">
        <v>38</v>
      </c>
      <c r="K105">
        <f t="shared" ref="K105" si="105">K48</f>
        <v>27.359999999999989</v>
      </c>
      <c r="L105">
        <f t="shared" ca="1" si="23"/>
        <v>0</v>
      </c>
      <c r="M105">
        <f t="shared" ca="1" si="103"/>
        <v>0</v>
      </c>
      <c r="N105">
        <f t="shared" ca="1" si="103"/>
        <v>0</v>
      </c>
      <c r="O105">
        <f t="shared" ca="1" si="103"/>
        <v>0</v>
      </c>
      <c r="P105">
        <f t="shared" ca="1" si="103"/>
        <v>0</v>
      </c>
      <c r="Q105">
        <f t="shared" ca="1" si="103"/>
        <v>0</v>
      </c>
      <c r="R105">
        <f t="shared" ca="1" si="103"/>
        <v>0</v>
      </c>
      <c r="S105">
        <f t="shared" ca="1" si="103"/>
        <v>0</v>
      </c>
      <c r="T105">
        <f t="shared" ca="1" si="103"/>
        <v>0</v>
      </c>
      <c r="U105">
        <f t="shared" ca="1" si="103"/>
        <v>0</v>
      </c>
      <c r="V105">
        <f t="shared" ca="1" si="103"/>
        <v>0</v>
      </c>
      <c r="W105">
        <f t="shared" ca="1" si="103"/>
        <v>0</v>
      </c>
      <c r="X105">
        <f t="shared" ca="1" si="103"/>
        <v>0</v>
      </c>
      <c r="Y105">
        <f t="shared" ca="1" si="103"/>
        <v>0</v>
      </c>
      <c r="Z105">
        <f t="shared" ca="1" si="103"/>
        <v>0</v>
      </c>
      <c r="AA105">
        <f t="shared" ca="1" si="103"/>
        <v>0</v>
      </c>
      <c r="AB105">
        <f t="shared" ca="1" si="103"/>
        <v>0</v>
      </c>
      <c r="AC105">
        <f t="shared" ca="1" si="103"/>
        <v>0</v>
      </c>
      <c r="AD105">
        <f t="shared" ca="1" si="103"/>
        <v>0</v>
      </c>
      <c r="AE105">
        <f t="shared" ca="1" si="103"/>
        <v>0</v>
      </c>
      <c r="AF105">
        <f t="shared" ca="1" si="103"/>
        <v>0</v>
      </c>
      <c r="AG105">
        <f t="shared" ca="1" si="103"/>
        <v>0</v>
      </c>
      <c r="AH105">
        <f t="shared" ca="1" si="103"/>
        <v>0</v>
      </c>
      <c r="AI105">
        <f t="shared" ca="1" si="103"/>
        <v>0</v>
      </c>
      <c r="AJ105">
        <f t="shared" ca="1" si="103"/>
        <v>0</v>
      </c>
      <c r="AK105">
        <f t="shared" ca="1" si="103"/>
        <v>0</v>
      </c>
      <c r="AL105">
        <f t="shared" ca="1" si="103"/>
        <v>0</v>
      </c>
      <c r="AM105">
        <f t="shared" ca="1" si="103"/>
        <v>0</v>
      </c>
      <c r="AN105">
        <f t="shared" ca="1" si="103"/>
        <v>0</v>
      </c>
      <c r="AO105">
        <f t="shared" ca="1" si="103"/>
        <v>0</v>
      </c>
      <c r="AP105">
        <f t="shared" ca="1" si="103"/>
        <v>0</v>
      </c>
      <c r="AQ105">
        <f t="shared" ca="1" si="103"/>
        <v>0</v>
      </c>
      <c r="AR105">
        <f t="shared" ca="1" si="103"/>
        <v>0</v>
      </c>
      <c r="AS105">
        <f t="shared" ca="1" si="103"/>
        <v>0</v>
      </c>
      <c r="AT105">
        <f t="shared" ca="1" si="103"/>
        <v>0</v>
      </c>
      <c r="AU105">
        <f t="shared" ca="1" si="103"/>
        <v>0</v>
      </c>
      <c r="AV105">
        <f t="shared" ca="1" si="103"/>
        <v>-0.12488031533751535</v>
      </c>
      <c r="AW105">
        <f t="shared" ca="1" si="24"/>
        <v>1.2478106306750305</v>
      </c>
      <c r="AX105">
        <f t="shared" ca="1" si="24"/>
        <v>-0.12298031533751534</v>
      </c>
      <c r="AY105">
        <f t="shared" ca="1" si="24"/>
        <v>0</v>
      </c>
      <c r="AZ105">
        <f t="shared" ca="1" si="24"/>
        <v>0</v>
      </c>
      <c r="BA105">
        <f t="shared" ca="1" si="24"/>
        <v>0</v>
      </c>
      <c r="BB105">
        <f t="shared" ca="1" si="24"/>
        <v>0</v>
      </c>
      <c r="BC105">
        <f t="shared" ca="1" si="24"/>
        <v>0</v>
      </c>
      <c r="BD105">
        <f t="shared" ca="1" si="24"/>
        <v>0</v>
      </c>
      <c r="BE105">
        <f t="shared" ca="1" si="25"/>
        <v>0</v>
      </c>
      <c r="BF105">
        <f t="shared" ca="1" si="25"/>
        <v>0</v>
      </c>
      <c r="BG105">
        <f t="shared" ca="1" si="25"/>
        <v>0</v>
      </c>
      <c r="BH105">
        <f t="shared" ca="1" si="25"/>
        <v>0</v>
      </c>
    </row>
    <row r="106" spans="1:60" x14ac:dyDescent="0.25">
      <c r="A106">
        <f t="shared" ref="A106" si="106">A49</f>
        <v>0</v>
      </c>
      <c r="B106">
        <f t="shared" si="89"/>
        <v>0.28079999999999988</v>
      </c>
      <c r="D106">
        <f t="shared" si="90"/>
        <v>13.324961345415787</v>
      </c>
      <c r="F106">
        <f t="shared" si="91"/>
        <v>-0.12754507470501339</v>
      </c>
      <c r="G106">
        <f t="shared" si="92"/>
        <v>1.2569901494100266</v>
      </c>
      <c r="H106">
        <f t="shared" si="93"/>
        <v>-0.1294950747050134</v>
      </c>
      <c r="J106">
        <v>39</v>
      </c>
      <c r="K106">
        <f t="shared" ref="K106" si="107">K49</f>
        <v>28.079999999999988</v>
      </c>
      <c r="L106">
        <f t="shared" ca="1" si="23"/>
        <v>0</v>
      </c>
      <c r="M106">
        <f t="shared" ca="1" si="103"/>
        <v>0</v>
      </c>
      <c r="N106">
        <f t="shared" ca="1" si="103"/>
        <v>0</v>
      </c>
      <c r="O106">
        <f t="shared" ca="1" si="103"/>
        <v>0</v>
      </c>
      <c r="P106">
        <f t="shared" ca="1" si="103"/>
        <v>0</v>
      </c>
      <c r="Q106">
        <f t="shared" ca="1" si="103"/>
        <v>0</v>
      </c>
      <c r="R106">
        <f t="shared" ca="1" si="103"/>
        <v>0</v>
      </c>
      <c r="S106">
        <f t="shared" ca="1" si="103"/>
        <v>0</v>
      </c>
      <c r="T106">
        <f t="shared" ca="1" si="103"/>
        <v>0</v>
      </c>
      <c r="U106">
        <f t="shared" ca="1" si="103"/>
        <v>0</v>
      </c>
      <c r="V106">
        <f t="shared" ca="1" si="103"/>
        <v>0</v>
      </c>
      <c r="W106">
        <f t="shared" ca="1" si="103"/>
        <v>0</v>
      </c>
      <c r="X106">
        <f t="shared" ca="1" si="103"/>
        <v>0</v>
      </c>
      <c r="Y106">
        <f t="shared" ca="1" si="103"/>
        <v>0</v>
      </c>
      <c r="Z106">
        <f t="shared" ca="1" si="103"/>
        <v>0</v>
      </c>
      <c r="AA106">
        <f t="shared" ca="1" si="103"/>
        <v>0</v>
      </c>
      <c r="AB106">
        <f t="shared" ca="1" si="103"/>
        <v>0</v>
      </c>
      <c r="AC106">
        <f t="shared" ca="1" si="103"/>
        <v>0</v>
      </c>
      <c r="AD106">
        <f t="shared" ca="1" si="103"/>
        <v>0</v>
      </c>
      <c r="AE106">
        <f t="shared" ca="1" si="103"/>
        <v>0</v>
      </c>
      <c r="AF106">
        <f t="shared" ca="1" si="103"/>
        <v>0</v>
      </c>
      <c r="AG106">
        <f t="shared" ca="1" si="103"/>
        <v>0</v>
      </c>
      <c r="AH106">
        <f t="shared" ca="1" si="103"/>
        <v>0</v>
      </c>
      <c r="AI106">
        <f t="shared" ca="1" si="103"/>
        <v>0</v>
      </c>
      <c r="AJ106">
        <f t="shared" ca="1" si="103"/>
        <v>0</v>
      </c>
      <c r="AK106">
        <f t="shared" ca="1" si="103"/>
        <v>0</v>
      </c>
      <c r="AL106">
        <f t="shared" ca="1" si="103"/>
        <v>0</v>
      </c>
      <c r="AM106">
        <f t="shared" ca="1" si="103"/>
        <v>0</v>
      </c>
      <c r="AN106">
        <f t="shared" ca="1" si="103"/>
        <v>0</v>
      </c>
      <c r="AO106">
        <f t="shared" ca="1" si="103"/>
        <v>0</v>
      </c>
      <c r="AP106">
        <f t="shared" ca="1" si="103"/>
        <v>0</v>
      </c>
      <c r="AQ106">
        <f t="shared" ca="1" si="103"/>
        <v>0</v>
      </c>
      <c r="AR106">
        <f t="shared" ca="1" si="103"/>
        <v>0</v>
      </c>
      <c r="AS106">
        <f t="shared" ca="1" si="103"/>
        <v>0</v>
      </c>
      <c r="AT106">
        <f t="shared" ca="1" si="103"/>
        <v>0</v>
      </c>
      <c r="AU106">
        <f t="shared" ca="1" si="103"/>
        <v>0</v>
      </c>
      <c r="AV106">
        <f t="shared" ca="1" si="103"/>
        <v>0</v>
      </c>
      <c r="AW106">
        <f t="shared" ca="1" si="24"/>
        <v>-0.1294950747050134</v>
      </c>
      <c r="AX106">
        <f t="shared" ca="1" si="24"/>
        <v>1.2569901494100266</v>
      </c>
      <c r="AY106">
        <f t="shared" ca="1" si="24"/>
        <v>-0.12754507470501339</v>
      </c>
      <c r="AZ106">
        <f t="shared" ca="1" si="24"/>
        <v>0</v>
      </c>
      <c r="BA106">
        <f t="shared" ca="1" si="24"/>
        <v>0</v>
      </c>
      <c r="BB106">
        <f t="shared" ca="1" si="24"/>
        <v>0</v>
      </c>
      <c r="BC106">
        <f t="shared" ca="1" si="24"/>
        <v>0</v>
      </c>
      <c r="BD106">
        <f t="shared" ca="1" si="24"/>
        <v>0</v>
      </c>
      <c r="BE106">
        <f t="shared" ca="1" si="25"/>
        <v>0</v>
      </c>
      <c r="BF106">
        <f t="shared" ca="1" si="25"/>
        <v>0</v>
      </c>
      <c r="BG106">
        <f t="shared" ca="1" si="25"/>
        <v>0</v>
      </c>
      <c r="BH106">
        <f t="shared" ca="1" si="25"/>
        <v>0</v>
      </c>
    </row>
    <row r="107" spans="1:60" x14ac:dyDescent="0.25">
      <c r="A107">
        <f t="shared" ref="A107" si="108">A50</f>
        <v>0</v>
      </c>
      <c r="B107">
        <f t="shared" si="89"/>
        <v>0.28799999999999987</v>
      </c>
      <c r="D107">
        <f t="shared" si="90"/>
        <v>13.805733823404221</v>
      </c>
      <c r="F107">
        <f t="shared" si="91"/>
        <v>-0.13215715493252531</v>
      </c>
      <c r="G107">
        <f t="shared" si="92"/>
        <v>1.2662643098650506</v>
      </c>
      <c r="H107">
        <f t="shared" si="93"/>
        <v>-0.13415715493252531</v>
      </c>
      <c r="J107">
        <v>40</v>
      </c>
      <c r="K107">
        <f t="shared" ref="K107" si="109">K50</f>
        <v>28.799999999999986</v>
      </c>
      <c r="L107">
        <f t="shared" ca="1" si="23"/>
        <v>0</v>
      </c>
      <c r="M107">
        <f t="shared" ca="1" si="103"/>
        <v>0</v>
      </c>
      <c r="N107">
        <f t="shared" ca="1" si="103"/>
        <v>0</v>
      </c>
      <c r="O107">
        <f t="shared" ca="1" si="103"/>
        <v>0</v>
      </c>
      <c r="P107">
        <f t="shared" ca="1" si="103"/>
        <v>0</v>
      </c>
      <c r="Q107">
        <f t="shared" ca="1" si="103"/>
        <v>0</v>
      </c>
      <c r="R107">
        <f t="shared" ca="1" si="103"/>
        <v>0</v>
      </c>
      <c r="S107">
        <f t="shared" ca="1" si="103"/>
        <v>0</v>
      </c>
      <c r="T107">
        <f t="shared" ca="1" si="103"/>
        <v>0</v>
      </c>
      <c r="U107">
        <f t="shared" ca="1" si="103"/>
        <v>0</v>
      </c>
      <c r="V107">
        <f t="shared" ca="1" si="103"/>
        <v>0</v>
      </c>
      <c r="W107">
        <f t="shared" ca="1" si="103"/>
        <v>0</v>
      </c>
      <c r="X107">
        <f t="shared" ca="1" si="103"/>
        <v>0</v>
      </c>
      <c r="Y107">
        <f t="shared" ca="1" si="103"/>
        <v>0</v>
      </c>
      <c r="Z107">
        <f t="shared" ca="1" si="103"/>
        <v>0</v>
      </c>
      <c r="AA107">
        <f t="shared" ca="1" si="103"/>
        <v>0</v>
      </c>
      <c r="AB107">
        <f t="shared" ca="1" si="103"/>
        <v>0</v>
      </c>
      <c r="AC107">
        <f t="shared" ca="1" si="103"/>
        <v>0</v>
      </c>
      <c r="AD107">
        <f t="shared" ca="1" si="103"/>
        <v>0</v>
      </c>
      <c r="AE107">
        <f t="shared" ca="1" si="103"/>
        <v>0</v>
      </c>
      <c r="AF107">
        <f t="shared" ca="1" si="103"/>
        <v>0</v>
      </c>
      <c r="AG107">
        <f t="shared" ca="1" si="103"/>
        <v>0</v>
      </c>
      <c r="AH107">
        <f t="shared" ca="1" si="103"/>
        <v>0</v>
      </c>
      <c r="AI107">
        <f t="shared" ca="1" si="103"/>
        <v>0</v>
      </c>
      <c r="AJ107">
        <f t="shared" ca="1" si="103"/>
        <v>0</v>
      </c>
      <c r="AK107">
        <f t="shared" ca="1" si="103"/>
        <v>0</v>
      </c>
      <c r="AL107">
        <f t="shared" ca="1" si="103"/>
        <v>0</v>
      </c>
      <c r="AM107">
        <f t="shared" ca="1" si="103"/>
        <v>0</v>
      </c>
      <c r="AN107">
        <f t="shared" ca="1" si="103"/>
        <v>0</v>
      </c>
      <c r="AO107">
        <f t="shared" ca="1" si="103"/>
        <v>0</v>
      </c>
      <c r="AP107">
        <f t="shared" ca="1" si="103"/>
        <v>0</v>
      </c>
      <c r="AQ107">
        <f t="shared" ca="1" si="103"/>
        <v>0</v>
      </c>
      <c r="AR107">
        <f t="shared" ca="1" si="103"/>
        <v>0</v>
      </c>
      <c r="AS107">
        <f t="shared" ca="1" si="103"/>
        <v>0</v>
      </c>
      <c r="AT107">
        <f t="shared" ca="1" si="103"/>
        <v>0</v>
      </c>
      <c r="AU107">
        <f t="shared" ca="1" si="103"/>
        <v>0</v>
      </c>
      <c r="AV107">
        <f t="shared" ca="1" si="103"/>
        <v>0</v>
      </c>
      <c r="AW107">
        <f t="shared" ca="1" si="24"/>
        <v>0</v>
      </c>
      <c r="AX107">
        <f t="shared" ca="1" si="24"/>
        <v>-0.13415715493252531</v>
      </c>
      <c r="AY107">
        <f t="shared" ca="1" si="24"/>
        <v>1.2662643098650506</v>
      </c>
      <c r="AZ107">
        <f t="shared" ca="1" si="24"/>
        <v>-0.13215715493252531</v>
      </c>
      <c r="BA107">
        <f t="shared" ca="1" si="24"/>
        <v>0</v>
      </c>
      <c r="BB107">
        <f t="shared" ca="1" si="24"/>
        <v>0</v>
      </c>
      <c r="BC107">
        <f t="shared" ca="1" si="24"/>
        <v>0</v>
      </c>
      <c r="BD107">
        <f t="shared" ca="1" si="24"/>
        <v>0</v>
      </c>
      <c r="BE107">
        <f t="shared" ca="1" si="25"/>
        <v>0</v>
      </c>
      <c r="BF107">
        <f t="shared" ca="1" si="25"/>
        <v>0</v>
      </c>
      <c r="BG107">
        <f t="shared" ca="1" si="25"/>
        <v>0</v>
      </c>
      <c r="BH107">
        <f t="shared" ca="1" si="25"/>
        <v>0</v>
      </c>
    </row>
    <row r="108" spans="1:60" x14ac:dyDescent="0.25">
      <c r="A108">
        <f t="shared" ref="A108" si="110">A51</f>
        <v>0</v>
      </c>
      <c r="B108">
        <f t="shared" si="89"/>
        <v>0.29519999999999985</v>
      </c>
      <c r="D108">
        <f t="shared" si="90"/>
        <v>14.291338549878308</v>
      </c>
      <c r="F108">
        <f t="shared" si="91"/>
        <v>-0.13681584249496825</v>
      </c>
      <c r="G108">
        <f t="shared" si="92"/>
        <v>1.2756316849899363</v>
      </c>
      <c r="H108">
        <f t="shared" si="93"/>
        <v>-0.13886584249496825</v>
      </c>
      <c r="J108">
        <v>41</v>
      </c>
      <c r="K108">
        <f t="shared" ref="K108" si="111">K51</f>
        <v>29.519999999999985</v>
      </c>
      <c r="L108">
        <f t="shared" ca="1" si="23"/>
        <v>0</v>
      </c>
      <c r="M108">
        <f t="shared" ca="1" si="103"/>
        <v>0</v>
      </c>
      <c r="N108">
        <f t="shared" ca="1" si="103"/>
        <v>0</v>
      </c>
      <c r="O108">
        <f t="shared" ca="1" si="103"/>
        <v>0</v>
      </c>
      <c r="P108">
        <f t="shared" ca="1" si="103"/>
        <v>0</v>
      </c>
      <c r="Q108">
        <f t="shared" ca="1" si="103"/>
        <v>0</v>
      </c>
      <c r="R108">
        <f t="shared" ca="1" si="103"/>
        <v>0</v>
      </c>
      <c r="S108">
        <f t="shared" ca="1" si="103"/>
        <v>0</v>
      </c>
      <c r="T108">
        <f t="shared" ca="1" si="103"/>
        <v>0</v>
      </c>
      <c r="U108">
        <f t="shared" ca="1" si="103"/>
        <v>0</v>
      </c>
      <c r="V108">
        <f t="shared" ca="1" si="103"/>
        <v>0</v>
      </c>
      <c r="W108">
        <f t="shared" ca="1" si="103"/>
        <v>0</v>
      </c>
      <c r="X108">
        <f t="shared" ca="1" si="103"/>
        <v>0</v>
      </c>
      <c r="Y108">
        <f t="shared" ca="1" si="103"/>
        <v>0</v>
      </c>
      <c r="Z108">
        <f t="shared" ca="1" si="103"/>
        <v>0</v>
      </c>
      <c r="AA108">
        <f t="shared" ca="1" si="103"/>
        <v>0</v>
      </c>
      <c r="AB108">
        <f t="shared" ca="1" si="103"/>
        <v>0</v>
      </c>
      <c r="AC108">
        <f t="shared" ca="1" si="103"/>
        <v>0</v>
      </c>
      <c r="AD108">
        <f t="shared" ca="1" si="103"/>
        <v>0</v>
      </c>
      <c r="AE108">
        <f t="shared" ca="1" si="103"/>
        <v>0</v>
      </c>
      <c r="AF108">
        <f t="shared" ca="1" si="103"/>
        <v>0</v>
      </c>
      <c r="AG108">
        <f t="shared" ca="1" si="103"/>
        <v>0</v>
      </c>
      <c r="AH108">
        <f t="shared" ca="1" si="103"/>
        <v>0</v>
      </c>
      <c r="AI108">
        <f t="shared" ca="1" si="103"/>
        <v>0</v>
      </c>
      <c r="AJ108">
        <f t="shared" ca="1" si="103"/>
        <v>0</v>
      </c>
      <c r="AK108">
        <f t="shared" ca="1" si="103"/>
        <v>0</v>
      </c>
      <c r="AL108">
        <f t="shared" ca="1" si="103"/>
        <v>0</v>
      </c>
      <c r="AM108">
        <f t="shared" ca="1" si="103"/>
        <v>0</v>
      </c>
      <c r="AN108">
        <f t="shared" ca="1" si="103"/>
        <v>0</v>
      </c>
      <c r="AO108">
        <f t="shared" ca="1" si="103"/>
        <v>0</v>
      </c>
      <c r="AP108">
        <f t="shared" ca="1" si="103"/>
        <v>0</v>
      </c>
      <c r="AQ108">
        <f t="shared" ca="1" si="103"/>
        <v>0</v>
      </c>
      <c r="AR108">
        <f t="shared" ca="1" si="103"/>
        <v>0</v>
      </c>
      <c r="AS108">
        <f t="shared" ca="1" si="103"/>
        <v>0</v>
      </c>
      <c r="AT108">
        <f t="shared" ca="1" si="103"/>
        <v>0</v>
      </c>
      <c r="AU108">
        <f t="shared" ca="1" si="103"/>
        <v>0</v>
      </c>
      <c r="AV108">
        <f t="shared" ca="1" si="103"/>
        <v>0</v>
      </c>
      <c r="AW108">
        <f t="shared" ca="1" si="24"/>
        <v>0</v>
      </c>
      <c r="AX108">
        <f t="shared" ca="1" si="24"/>
        <v>0</v>
      </c>
      <c r="AY108">
        <f t="shared" ca="1" si="24"/>
        <v>-0.13886584249496825</v>
      </c>
      <c r="AZ108">
        <f t="shared" ca="1" si="24"/>
        <v>1.2756316849899363</v>
      </c>
      <c r="BA108">
        <f t="shared" ca="1" si="24"/>
        <v>-0.13681584249496825</v>
      </c>
      <c r="BB108">
        <f t="shared" ca="1" si="24"/>
        <v>0</v>
      </c>
      <c r="BC108">
        <f t="shared" ca="1" si="24"/>
        <v>0</v>
      </c>
      <c r="BD108">
        <f t="shared" ca="1" si="24"/>
        <v>0</v>
      </c>
      <c r="BE108">
        <f t="shared" ca="1" si="25"/>
        <v>0</v>
      </c>
      <c r="BF108">
        <f t="shared" ca="1" si="25"/>
        <v>0</v>
      </c>
      <c r="BG108">
        <f t="shared" ca="1" si="25"/>
        <v>0</v>
      </c>
      <c r="BH108">
        <f t="shared" ca="1" si="25"/>
        <v>0</v>
      </c>
    </row>
    <row r="109" spans="1:60" x14ac:dyDescent="0.25">
      <c r="A109">
        <f t="shared" ref="A109" si="112">A52</f>
        <v>0</v>
      </c>
      <c r="B109">
        <f t="shared" si="89"/>
        <v>0.30239999999999984</v>
      </c>
      <c r="D109">
        <f t="shared" si="90"/>
        <v>14.781704448591727</v>
      </c>
      <c r="F109">
        <f t="shared" si="91"/>
        <v>-0.14152045185755913</v>
      </c>
      <c r="G109">
        <f t="shared" si="92"/>
        <v>1.2850909037151181</v>
      </c>
      <c r="H109">
        <f t="shared" si="93"/>
        <v>-0.14362045185755912</v>
      </c>
      <c r="J109">
        <v>42</v>
      </c>
      <c r="K109">
        <f t="shared" ref="K109" si="113">K52</f>
        <v>30.239999999999984</v>
      </c>
      <c r="L109">
        <f t="shared" ca="1" si="23"/>
        <v>0</v>
      </c>
      <c r="M109">
        <f t="shared" ca="1" si="103"/>
        <v>0</v>
      </c>
      <c r="N109">
        <f t="shared" ca="1" si="103"/>
        <v>0</v>
      </c>
      <c r="O109">
        <f t="shared" ca="1" si="103"/>
        <v>0</v>
      </c>
      <c r="P109">
        <f t="shared" ca="1" si="103"/>
        <v>0</v>
      </c>
      <c r="Q109">
        <f t="shared" ca="1" si="103"/>
        <v>0</v>
      </c>
      <c r="R109">
        <f t="shared" ca="1" si="103"/>
        <v>0</v>
      </c>
      <c r="S109">
        <f t="shared" ca="1" si="103"/>
        <v>0</v>
      </c>
      <c r="T109">
        <f t="shared" ca="1" si="103"/>
        <v>0</v>
      </c>
      <c r="U109">
        <f t="shared" ca="1" si="103"/>
        <v>0</v>
      </c>
      <c r="V109">
        <f t="shared" ca="1" si="103"/>
        <v>0</v>
      </c>
      <c r="W109">
        <f t="shared" ca="1" si="103"/>
        <v>0</v>
      </c>
      <c r="X109">
        <f t="shared" ca="1" si="103"/>
        <v>0</v>
      </c>
      <c r="Y109">
        <f t="shared" ca="1" si="103"/>
        <v>0</v>
      </c>
      <c r="Z109">
        <f t="shared" ca="1" si="103"/>
        <v>0</v>
      </c>
      <c r="AA109">
        <f t="shared" ca="1" si="103"/>
        <v>0</v>
      </c>
      <c r="AB109">
        <f t="shared" ca="1" si="103"/>
        <v>0</v>
      </c>
      <c r="AC109">
        <f t="shared" ca="1" si="103"/>
        <v>0</v>
      </c>
      <c r="AD109">
        <f t="shared" ca="1" si="103"/>
        <v>0</v>
      </c>
      <c r="AE109">
        <f t="shared" ca="1" si="103"/>
        <v>0</v>
      </c>
      <c r="AF109">
        <f t="shared" ca="1" si="103"/>
        <v>0</v>
      </c>
      <c r="AG109">
        <f t="shared" ca="1" si="103"/>
        <v>0</v>
      </c>
      <c r="AH109">
        <f t="shared" ca="1" si="103"/>
        <v>0</v>
      </c>
      <c r="AI109">
        <f t="shared" ca="1" si="103"/>
        <v>0</v>
      </c>
      <c r="AJ109">
        <f t="shared" ca="1" si="103"/>
        <v>0</v>
      </c>
      <c r="AK109">
        <f t="shared" ca="1" si="103"/>
        <v>0</v>
      </c>
      <c r="AL109">
        <f t="shared" ca="1" si="103"/>
        <v>0</v>
      </c>
      <c r="AM109">
        <f t="shared" ca="1" si="103"/>
        <v>0</v>
      </c>
      <c r="AN109">
        <f t="shared" ca="1" si="103"/>
        <v>0</v>
      </c>
      <c r="AO109">
        <f t="shared" ca="1" si="103"/>
        <v>0</v>
      </c>
      <c r="AP109">
        <f t="shared" ca="1" si="103"/>
        <v>0</v>
      </c>
      <c r="AQ109">
        <f t="shared" ca="1" si="103"/>
        <v>0</v>
      </c>
      <c r="AR109">
        <f t="shared" ca="1" si="103"/>
        <v>0</v>
      </c>
      <c r="AS109">
        <f t="shared" ca="1" si="103"/>
        <v>0</v>
      </c>
      <c r="AT109">
        <f t="shared" ca="1" si="103"/>
        <v>0</v>
      </c>
      <c r="AU109">
        <f t="shared" ca="1" si="103"/>
        <v>0</v>
      </c>
      <c r="AV109">
        <f t="shared" ca="1" si="103"/>
        <v>0</v>
      </c>
      <c r="AW109">
        <f t="shared" ca="1" si="24"/>
        <v>0</v>
      </c>
      <c r="AX109">
        <f t="shared" ca="1" si="24"/>
        <v>0</v>
      </c>
      <c r="AY109">
        <f t="shared" ca="1" si="24"/>
        <v>0</v>
      </c>
      <c r="AZ109">
        <f t="shared" ca="1" si="24"/>
        <v>-0.14362045185755912</v>
      </c>
      <c r="BA109">
        <f t="shared" ca="1" si="24"/>
        <v>1.2850909037151181</v>
      </c>
      <c r="BB109">
        <f t="shared" ca="1" si="24"/>
        <v>-0.14152045185755913</v>
      </c>
      <c r="BC109">
        <f t="shared" ca="1" si="24"/>
        <v>0</v>
      </c>
      <c r="BD109">
        <f t="shared" ca="1" si="24"/>
        <v>0</v>
      </c>
      <c r="BE109">
        <f t="shared" ca="1" si="25"/>
        <v>0</v>
      </c>
      <c r="BF109">
        <f t="shared" ca="1" si="25"/>
        <v>0</v>
      </c>
      <c r="BG109">
        <f t="shared" ca="1" si="25"/>
        <v>0</v>
      </c>
      <c r="BH109">
        <f t="shared" ca="1" si="25"/>
        <v>0</v>
      </c>
    </row>
    <row r="110" spans="1:60" x14ac:dyDescent="0.25">
      <c r="A110">
        <f t="shared" ref="A110" si="114">A53</f>
        <v>0</v>
      </c>
      <c r="B110">
        <f t="shared" si="89"/>
        <v>0.30959999999999982</v>
      </c>
      <c r="D110">
        <f t="shared" si="90"/>
        <v>15.276763164746169</v>
      </c>
      <c r="F110">
        <f t="shared" si="91"/>
        <v>-0.14627032373404872</v>
      </c>
      <c r="G110">
        <f t="shared" si="92"/>
        <v>1.2946406474680974</v>
      </c>
      <c r="H110">
        <f t="shared" si="93"/>
        <v>-0.1484203237340487</v>
      </c>
      <c r="J110">
        <v>43</v>
      </c>
      <c r="K110">
        <f t="shared" ref="K110" si="115">K53</f>
        <v>30.959999999999983</v>
      </c>
      <c r="L110">
        <f t="shared" ca="1" si="23"/>
        <v>0</v>
      </c>
      <c r="M110">
        <f t="shared" ca="1" si="103"/>
        <v>0</v>
      </c>
      <c r="N110">
        <f t="shared" ca="1" si="103"/>
        <v>0</v>
      </c>
      <c r="O110">
        <f t="shared" ca="1" si="103"/>
        <v>0</v>
      </c>
      <c r="P110">
        <f t="shared" ca="1" si="103"/>
        <v>0</v>
      </c>
      <c r="Q110">
        <f t="shared" ca="1" si="103"/>
        <v>0</v>
      </c>
      <c r="R110">
        <f t="shared" ca="1" si="103"/>
        <v>0</v>
      </c>
      <c r="S110">
        <f t="shared" ca="1" si="103"/>
        <v>0</v>
      </c>
      <c r="T110">
        <f t="shared" ca="1" si="103"/>
        <v>0</v>
      </c>
      <c r="U110">
        <f t="shared" ca="1" si="103"/>
        <v>0</v>
      </c>
      <c r="V110">
        <f t="shared" ca="1" si="103"/>
        <v>0</v>
      </c>
      <c r="W110">
        <f t="shared" ca="1" si="103"/>
        <v>0</v>
      </c>
      <c r="X110">
        <f t="shared" ca="1" si="103"/>
        <v>0</v>
      </c>
      <c r="Y110">
        <f t="shared" ca="1" si="103"/>
        <v>0</v>
      </c>
      <c r="Z110">
        <f t="shared" ca="1" si="103"/>
        <v>0</v>
      </c>
      <c r="AA110">
        <f t="shared" ca="1" si="103"/>
        <v>0</v>
      </c>
      <c r="AB110">
        <f t="shared" ca="1" si="103"/>
        <v>0</v>
      </c>
      <c r="AC110">
        <f t="shared" ca="1" si="103"/>
        <v>0</v>
      </c>
      <c r="AD110">
        <f t="shared" ca="1" si="103"/>
        <v>0</v>
      </c>
      <c r="AE110">
        <f t="shared" ca="1" si="103"/>
        <v>0</v>
      </c>
      <c r="AF110">
        <f t="shared" ca="1" si="103"/>
        <v>0</v>
      </c>
      <c r="AG110">
        <f t="shared" ca="1" si="103"/>
        <v>0</v>
      </c>
      <c r="AH110">
        <f t="shared" ca="1" si="103"/>
        <v>0</v>
      </c>
      <c r="AI110">
        <f t="shared" ca="1" si="103"/>
        <v>0</v>
      </c>
      <c r="AJ110">
        <f t="shared" ca="1" si="103"/>
        <v>0</v>
      </c>
      <c r="AK110">
        <f t="shared" ca="1" si="103"/>
        <v>0</v>
      </c>
      <c r="AL110">
        <f t="shared" ca="1" si="103"/>
        <v>0</v>
      </c>
      <c r="AM110">
        <f t="shared" ca="1" si="103"/>
        <v>0</v>
      </c>
      <c r="AN110">
        <f t="shared" ca="1" si="103"/>
        <v>0</v>
      </c>
      <c r="AO110">
        <f t="shared" ca="1" si="103"/>
        <v>0</v>
      </c>
      <c r="AP110">
        <f t="shared" ca="1" si="103"/>
        <v>0</v>
      </c>
      <c r="AQ110">
        <f t="shared" ca="1" si="103"/>
        <v>0</v>
      </c>
      <c r="AR110">
        <f t="shared" ca="1" si="103"/>
        <v>0</v>
      </c>
      <c r="AS110">
        <f t="shared" ca="1" si="103"/>
        <v>0</v>
      </c>
      <c r="AT110">
        <f t="shared" ca="1" si="103"/>
        <v>0</v>
      </c>
      <c r="AU110">
        <f t="shared" ca="1" si="103"/>
        <v>0</v>
      </c>
      <c r="AV110">
        <f t="shared" ca="1" si="103"/>
        <v>0</v>
      </c>
      <c r="AW110">
        <f t="shared" ca="1" si="24"/>
        <v>0</v>
      </c>
      <c r="AX110">
        <f t="shared" ca="1" si="24"/>
        <v>0</v>
      </c>
      <c r="AY110">
        <f t="shared" ca="1" si="24"/>
        <v>0</v>
      </c>
      <c r="AZ110">
        <f t="shared" ca="1" si="24"/>
        <v>0</v>
      </c>
      <c r="BA110">
        <f t="shared" ca="1" si="24"/>
        <v>-0.1484203237340487</v>
      </c>
      <c r="BB110">
        <f t="shared" ca="1" si="24"/>
        <v>1.2946406474680974</v>
      </c>
      <c r="BC110">
        <f t="shared" ca="1" si="24"/>
        <v>-0.14627032373404872</v>
      </c>
      <c r="BD110">
        <f t="shared" ca="1" si="24"/>
        <v>0</v>
      </c>
      <c r="BE110">
        <f t="shared" ca="1" si="25"/>
        <v>0</v>
      </c>
      <c r="BF110">
        <f t="shared" ca="1" si="25"/>
        <v>0</v>
      </c>
      <c r="BG110">
        <f t="shared" ca="1" si="25"/>
        <v>0</v>
      </c>
      <c r="BH110">
        <f t="shared" ca="1" si="25"/>
        <v>0</v>
      </c>
    </row>
    <row r="111" spans="1:60" x14ac:dyDescent="0.25">
      <c r="A111">
        <f t="shared" ref="A111" si="116">A54</f>
        <v>0</v>
      </c>
      <c r="B111">
        <f t="shared" si="89"/>
        <v>0.3167999999999998</v>
      </c>
      <c r="D111">
        <f t="shared" si="90"/>
        <v>15.776448899602732</v>
      </c>
      <c r="F111">
        <f t="shared" si="91"/>
        <v>-0.15106482349153871</v>
      </c>
      <c r="G111">
        <f t="shared" si="92"/>
        <v>1.3042796469830773</v>
      </c>
      <c r="H111">
        <f t="shared" si="93"/>
        <v>-0.15326482349153869</v>
      </c>
      <c r="J111">
        <v>44</v>
      </c>
      <c r="K111">
        <f t="shared" ref="K111" si="117">K54</f>
        <v>31.679999999999982</v>
      </c>
      <c r="L111">
        <f t="shared" ca="1" si="23"/>
        <v>0</v>
      </c>
      <c r="M111">
        <f t="shared" ca="1" si="103"/>
        <v>0</v>
      </c>
      <c r="N111">
        <f t="shared" ca="1" si="103"/>
        <v>0</v>
      </c>
      <c r="O111">
        <f t="shared" ca="1" si="103"/>
        <v>0</v>
      </c>
      <c r="P111">
        <f t="shared" ca="1" si="103"/>
        <v>0</v>
      </c>
      <c r="Q111">
        <f t="shared" ca="1" si="103"/>
        <v>0</v>
      </c>
      <c r="R111">
        <f t="shared" ca="1" si="103"/>
        <v>0</v>
      </c>
      <c r="S111">
        <f t="shared" ca="1" si="103"/>
        <v>0</v>
      </c>
      <c r="T111">
        <f t="shared" ca="1" si="103"/>
        <v>0</v>
      </c>
      <c r="U111">
        <f t="shared" ca="1" si="103"/>
        <v>0</v>
      </c>
      <c r="V111">
        <f t="shared" ca="1" si="103"/>
        <v>0</v>
      </c>
      <c r="W111">
        <f t="shared" ca="1" si="103"/>
        <v>0</v>
      </c>
      <c r="X111">
        <f t="shared" ca="1" si="103"/>
        <v>0</v>
      </c>
      <c r="Y111">
        <f t="shared" ca="1" si="103"/>
        <v>0</v>
      </c>
      <c r="Z111">
        <f t="shared" ca="1" si="103"/>
        <v>0</v>
      </c>
      <c r="AA111">
        <f t="shared" ca="1" si="103"/>
        <v>0</v>
      </c>
      <c r="AB111">
        <f t="shared" ca="1" si="103"/>
        <v>0</v>
      </c>
      <c r="AC111">
        <f t="shared" ca="1" si="103"/>
        <v>0</v>
      </c>
      <c r="AD111">
        <f t="shared" ca="1" si="103"/>
        <v>0</v>
      </c>
      <c r="AE111">
        <f t="shared" ca="1" si="103"/>
        <v>0</v>
      </c>
      <c r="AF111">
        <f t="shared" ca="1" si="103"/>
        <v>0</v>
      </c>
      <c r="AG111">
        <f t="shared" ca="1" si="103"/>
        <v>0</v>
      </c>
      <c r="AH111">
        <f t="shared" ca="1" si="103"/>
        <v>0</v>
      </c>
      <c r="AI111">
        <f t="shared" ca="1" si="103"/>
        <v>0</v>
      </c>
      <c r="AJ111">
        <f t="shared" ca="1" si="103"/>
        <v>0</v>
      </c>
      <c r="AK111">
        <f t="shared" ca="1" si="103"/>
        <v>0</v>
      </c>
      <c r="AL111">
        <f t="shared" ca="1" si="103"/>
        <v>0</v>
      </c>
      <c r="AM111">
        <f t="shared" ca="1" si="103"/>
        <v>0</v>
      </c>
      <c r="AN111">
        <f t="shared" ca="1" si="103"/>
        <v>0</v>
      </c>
      <c r="AO111">
        <f t="shared" ca="1" si="103"/>
        <v>0</v>
      </c>
      <c r="AP111">
        <f t="shared" ca="1" si="103"/>
        <v>0</v>
      </c>
      <c r="AQ111">
        <f t="shared" ca="1" si="103"/>
        <v>0</v>
      </c>
      <c r="AR111">
        <f t="shared" ca="1" si="103"/>
        <v>0</v>
      </c>
      <c r="AS111">
        <f t="shared" ca="1" si="103"/>
        <v>0</v>
      </c>
      <c r="AT111">
        <f t="shared" ref="M111:AX116" ca="1" si="118">IF($J111=AT$66,OFFSET($G$67,$J111,0),IF($J111=AT$66+1,OFFSET($H$67,$J111,0),IF($J111+1=AT$66,OFFSET($F$67,$J111,0),0)))</f>
        <v>0</v>
      </c>
      <c r="AU111">
        <f t="shared" ca="1" si="118"/>
        <v>0</v>
      </c>
      <c r="AV111">
        <f t="shared" ca="1" si="118"/>
        <v>0</v>
      </c>
      <c r="AW111">
        <f t="shared" ca="1" si="24"/>
        <v>0</v>
      </c>
      <c r="AX111">
        <f t="shared" ca="1" si="24"/>
        <v>0</v>
      </c>
      <c r="AY111">
        <f t="shared" ca="1" si="24"/>
        <v>0</v>
      </c>
      <c r="AZ111">
        <f t="shared" ca="1" si="24"/>
        <v>0</v>
      </c>
      <c r="BA111">
        <f t="shared" ca="1" si="24"/>
        <v>0</v>
      </c>
      <c r="BB111">
        <f t="shared" ca="1" si="24"/>
        <v>-0.15326482349153869</v>
      </c>
      <c r="BC111">
        <f t="shared" ca="1" si="24"/>
        <v>1.3042796469830773</v>
      </c>
      <c r="BD111">
        <f t="shared" ca="1" si="24"/>
        <v>-0.15106482349153871</v>
      </c>
      <c r="BE111">
        <f t="shared" ca="1" si="25"/>
        <v>0</v>
      </c>
      <c r="BF111">
        <f t="shared" ca="1" si="25"/>
        <v>0</v>
      </c>
      <c r="BG111">
        <f t="shared" ca="1" si="25"/>
        <v>0</v>
      </c>
      <c r="BH111">
        <f t="shared" ca="1" si="25"/>
        <v>0</v>
      </c>
    </row>
    <row r="112" spans="1:60" x14ac:dyDescent="0.25">
      <c r="A112">
        <f t="shared" ref="A112" si="119">A55</f>
        <v>0</v>
      </c>
      <c r="B112">
        <f t="shared" si="89"/>
        <v>0.32399999999999984</v>
      </c>
      <c r="D112">
        <f t="shared" si="90"/>
        <v>16.280698258693537</v>
      </c>
      <c r="F112">
        <f t="shared" si="91"/>
        <v>-0.15590333968647319</v>
      </c>
      <c r="G112">
        <f t="shared" si="92"/>
        <v>1.3140066793729461</v>
      </c>
      <c r="H112">
        <f t="shared" si="93"/>
        <v>-0.15815333968647316</v>
      </c>
      <c r="J112">
        <v>45</v>
      </c>
      <c r="K112">
        <f t="shared" ref="K112" si="120">K55</f>
        <v>32.399999999999984</v>
      </c>
      <c r="L112">
        <f t="shared" ca="1" si="23"/>
        <v>0</v>
      </c>
      <c r="M112">
        <f t="shared" ca="1" si="118"/>
        <v>0</v>
      </c>
      <c r="N112">
        <f t="shared" ca="1" si="118"/>
        <v>0</v>
      </c>
      <c r="O112">
        <f t="shared" ca="1" si="118"/>
        <v>0</v>
      </c>
      <c r="P112">
        <f t="shared" ca="1" si="118"/>
        <v>0</v>
      </c>
      <c r="Q112">
        <f t="shared" ca="1" si="118"/>
        <v>0</v>
      </c>
      <c r="R112">
        <f t="shared" ca="1" si="118"/>
        <v>0</v>
      </c>
      <c r="S112">
        <f t="shared" ca="1" si="118"/>
        <v>0</v>
      </c>
      <c r="T112">
        <f t="shared" ca="1" si="118"/>
        <v>0</v>
      </c>
      <c r="U112">
        <f t="shared" ca="1" si="118"/>
        <v>0</v>
      </c>
      <c r="V112">
        <f t="shared" ca="1" si="118"/>
        <v>0</v>
      </c>
      <c r="W112">
        <f t="shared" ca="1" si="118"/>
        <v>0</v>
      </c>
      <c r="X112">
        <f t="shared" ca="1" si="118"/>
        <v>0</v>
      </c>
      <c r="Y112">
        <f t="shared" ca="1" si="118"/>
        <v>0</v>
      </c>
      <c r="Z112">
        <f t="shared" ca="1" si="118"/>
        <v>0</v>
      </c>
      <c r="AA112">
        <f t="shared" ca="1" si="118"/>
        <v>0</v>
      </c>
      <c r="AB112">
        <f t="shared" ca="1" si="118"/>
        <v>0</v>
      </c>
      <c r="AC112">
        <f t="shared" ca="1" si="118"/>
        <v>0</v>
      </c>
      <c r="AD112">
        <f t="shared" ca="1" si="118"/>
        <v>0</v>
      </c>
      <c r="AE112">
        <f t="shared" ca="1" si="118"/>
        <v>0</v>
      </c>
      <c r="AF112">
        <f t="shared" ca="1" si="118"/>
        <v>0</v>
      </c>
      <c r="AG112">
        <f t="shared" ca="1" si="118"/>
        <v>0</v>
      </c>
      <c r="AH112">
        <f t="shared" ca="1" si="118"/>
        <v>0</v>
      </c>
      <c r="AI112">
        <f t="shared" ca="1" si="118"/>
        <v>0</v>
      </c>
      <c r="AJ112">
        <f t="shared" ca="1" si="118"/>
        <v>0</v>
      </c>
      <c r="AK112">
        <f t="shared" ca="1" si="118"/>
        <v>0</v>
      </c>
      <c r="AL112">
        <f t="shared" ca="1" si="118"/>
        <v>0</v>
      </c>
      <c r="AM112">
        <f t="shared" ca="1" si="118"/>
        <v>0</v>
      </c>
      <c r="AN112">
        <f t="shared" ca="1" si="118"/>
        <v>0</v>
      </c>
      <c r="AO112">
        <f t="shared" ca="1" si="118"/>
        <v>0</v>
      </c>
      <c r="AP112">
        <f t="shared" ca="1" si="118"/>
        <v>0</v>
      </c>
      <c r="AQ112">
        <f t="shared" ca="1" si="118"/>
        <v>0</v>
      </c>
      <c r="AR112">
        <f t="shared" ca="1" si="118"/>
        <v>0</v>
      </c>
      <c r="AS112">
        <f t="shared" ca="1" si="118"/>
        <v>0</v>
      </c>
      <c r="AT112">
        <f t="shared" ca="1" si="118"/>
        <v>0</v>
      </c>
      <c r="AU112">
        <f t="shared" ca="1" si="118"/>
        <v>0</v>
      </c>
      <c r="AV112">
        <f t="shared" ca="1" si="118"/>
        <v>0</v>
      </c>
      <c r="AW112">
        <f t="shared" ca="1" si="24"/>
        <v>0</v>
      </c>
      <c r="AX112">
        <f t="shared" ca="1" si="118"/>
        <v>0</v>
      </c>
      <c r="AY112">
        <f t="shared" ca="1" si="24"/>
        <v>0</v>
      </c>
      <c r="AZ112">
        <f t="shared" ca="1" si="24"/>
        <v>0</v>
      </c>
      <c r="BA112">
        <f t="shared" ca="1" si="24"/>
        <v>0</v>
      </c>
      <c r="BB112">
        <f t="shared" ca="1" si="24"/>
        <v>0</v>
      </c>
      <c r="BC112">
        <f t="shared" ca="1" si="24"/>
        <v>-0.15815333968647316</v>
      </c>
      <c r="BD112">
        <f t="shared" ca="1" si="24"/>
        <v>1.3140066793729461</v>
      </c>
      <c r="BE112">
        <f t="shared" ca="1" si="25"/>
        <v>-0.15590333968647319</v>
      </c>
      <c r="BF112">
        <f t="shared" ca="1" si="25"/>
        <v>0</v>
      </c>
      <c r="BG112">
        <f t="shared" ca="1" si="25"/>
        <v>0</v>
      </c>
      <c r="BH112">
        <f t="shared" ca="1" si="25"/>
        <v>0</v>
      </c>
    </row>
    <row r="113" spans="1:60" x14ac:dyDescent="0.25">
      <c r="A113">
        <f t="shared" ref="A113" si="121">A56</f>
        <v>0</v>
      </c>
      <c r="B113">
        <f t="shared" si="89"/>
        <v>0.33119999999999983</v>
      </c>
      <c r="D113">
        <f t="shared" si="90"/>
        <v>16.789450112236523</v>
      </c>
      <c r="F113">
        <f t="shared" si="91"/>
        <v>-0.16078528271833067</v>
      </c>
      <c r="G113">
        <f t="shared" si="92"/>
        <v>1.3238205654366613</v>
      </c>
      <c r="H113">
        <f t="shared" si="93"/>
        <v>-0.1630852827183307</v>
      </c>
      <c r="J113">
        <v>46</v>
      </c>
      <c r="K113">
        <f t="shared" ref="K113" si="122">K56</f>
        <v>33.119999999999983</v>
      </c>
      <c r="L113">
        <f t="shared" ca="1" si="23"/>
        <v>0</v>
      </c>
      <c r="M113">
        <f t="shared" ca="1" si="118"/>
        <v>0</v>
      </c>
      <c r="N113">
        <f t="shared" ca="1" si="118"/>
        <v>0</v>
      </c>
      <c r="O113">
        <f t="shared" ca="1" si="118"/>
        <v>0</v>
      </c>
      <c r="P113">
        <f t="shared" ca="1" si="118"/>
        <v>0</v>
      </c>
      <c r="Q113">
        <f t="shared" ca="1" si="118"/>
        <v>0</v>
      </c>
      <c r="R113">
        <f t="shared" ca="1" si="118"/>
        <v>0</v>
      </c>
      <c r="S113">
        <f t="shared" ca="1" si="118"/>
        <v>0</v>
      </c>
      <c r="T113">
        <f t="shared" ca="1" si="118"/>
        <v>0</v>
      </c>
      <c r="U113">
        <f t="shared" ca="1" si="118"/>
        <v>0</v>
      </c>
      <c r="V113">
        <f t="shared" ca="1" si="118"/>
        <v>0</v>
      </c>
      <c r="W113">
        <f t="shared" ca="1" si="118"/>
        <v>0</v>
      </c>
      <c r="X113">
        <f t="shared" ca="1" si="118"/>
        <v>0</v>
      </c>
      <c r="Y113">
        <f t="shared" ca="1" si="118"/>
        <v>0</v>
      </c>
      <c r="Z113">
        <f t="shared" ca="1" si="118"/>
        <v>0</v>
      </c>
      <c r="AA113">
        <f t="shared" ca="1" si="118"/>
        <v>0</v>
      </c>
      <c r="AB113">
        <f t="shared" ca="1" si="118"/>
        <v>0</v>
      </c>
      <c r="AC113">
        <f t="shared" ca="1" si="118"/>
        <v>0</v>
      </c>
      <c r="AD113">
        <f t="shared" ca="1" si="118"/>
        <v>0</v>
      </c>
      <c r="AE113">
        <f t="shared" ca="1" si="118"/>
        <v>0</v>
      </c>
      <c r="AF113">
        <f t="shared" ca="1" si="118"/>
        <v>0</v>
      </c>
      <c r="AG113">
        <f t="shared" ca="1" si="118"/>
        <v>0</v>
      </c>
      <c r="AH113">
        <f t="shared" ca="1" si="118"/>
        <v>0</v>
      </c>
      <c r="AI113">
        <f t="shared" ca="1" si="118"/>
        <v>0</v>
      </c>
      <c r="AJ113">
        <f t="shared" ca="1" si="118"/>
        <v>0</v>
      </c>
      <c r="AK113">
        <f t="shared" ca="1" si="118"/>
        <v>0</v>
      </c>
      <c r="AL113">
        <f t="shared" ca="1" si="118"/>
        <v>0</v>
      </c>
      <c r="AM113">
        <f t="shared" ca="1" si="118"/>
        <v>0</v>
      </c>
      <c r="AN113">
        <f t="shared" ca="1" si="118"/>
        <v>0</v>
      </c>
      <c r="AO113">
        <f t="shared" ca="1" si="118"/>
        <v>0</v>
      </c>
      <c r="AP113">
        <f t="shared" ca="1" si="118"/>
        <v>0</v>
      </c>
      <c r="AQ113">
        <f t="shared" ca="1" si="118"/>
        <v>0</v>
      </c>
      <c r="AR113">
        <f t="shared" ca="1" si="118"/>
        <v>0</v>
      </c>
      <c r="AS113">
        <f t="shared" ca="1" si="118"/>
        <v>0</v>
      </c>
      <c r="AT113">
        <f t="shared" ca="1" si="118"/>
        <v>0</v>
      </c>
      <c r="AU113">
        <f t="shared" ca="1" si="118"/>
        <v>0</v>
      </c>
      <c r="AV113">
        <f t="shared" ca="1" si="118"/>
        <v>0</v>
      </c>
      <c r="AW113">
        <f t="shared" ca="1" si="24"/>
        <v>0</v>
      </c>
      <c r="AX113">
        <f t="shared" ca="1" si="24"/>
        <v>0</v>
      </c>
      <c r="AY113">
        <f t="shared" ca="1" si="24"/>
        <v>0</v>
      </c>
      <c r="AZ113">
        <f t="shared" ca="1" si="24"/>
        <v>0</v>
      </c>
      <c r="BA113">
        <f t="shared" ca="1" si="24"/>
        <v>0</v>
      </c>
      <c r="BB113">
        <f t="shared" ca="1" si="24"/>
        <v>0</v>
      </c>
      <c r="BC113">
        <f t="shared" ca="1" si="24"/>
        <v>0</v>
      </c>
      <c r="BD113">
        <f t="shared" ca="1" si="24"/>
        <v>-0.1630852827183307</v>
      </c>
      <c r="BE113">
        <f t="shared" ca="1" si="25"/>
        <v>1.3238205654366613</v>
      </c>
      <c r="BF113">
        <f t="shared" ca="1" si="25"/>
        <v>-0.16078528271833067</v>
      </c>
      <c r="BG113">
        <f t="shared" ca="1" si="25"/>
        <v>0</v>
      </c>
      <c r="BH113">
        <f t="shared" ca="1" si="25"/>
        <v>0</v>
      </c>
    </row>
    <row r="114" spans="1:60" x14ac:dyDescent="0.25">
      <c r="A114">
        <f t="shared" ref="A114" si="123">A57</f>
        <v>0</v>
      </c>
      <c r="B114">
        <f t="shared" si="89"/>
        <v>0.33839999999999981</v>
      </c>
      <c r="D114">
        <f t="shared" si="90"/>
        <v>17.30264546652711</v>
      </c>
      <c r="F114">
        <f t="shared" si="91"/>
        <v>-0.16571008358918896</v>
      </c>
      <c r="G114">
        <f t="shared" si="92"/>
        <v>1.3337201671783778</v>
      </c>
      <c r="H114">
        <f t="shared" si="93"/>
        <v>-0.16806008358918897</v>
      </c>
      <c r="J114">
        <v>47</v>
      </c>
      <c r="K114">
        <f t="shared" ref="K114" si="124">K57</f>
        <v>33.839999999999982</v>
      </c>
      <c r="L114">
        <f t="shared" ca="1" si="23"/>
        <v>0</v>
      </c>
      <c r="M114">
        <f t="shared" ca="1" si="118"/>
        <v>0</v>
      </c>
      <c r="N114">
        <f t="shared" ca="1" si="118"/>
        <v>0</v>
      </c>
      <c r="O114">
        <f t="shared" ca="1" si="118"/>
        <v>0</v>
      </c>
      <c r="P114">
        <f t="shared" ca="1" si="118"/>
        <v>0</v>
      </c>
      <c r="Q114">
        <f t="shared" ca="1" si="118"/>
        <v>0</v>
      </c>
      <c r="R114">
        <f t="shared" ca="1" si="118"/>
        <v>0</v>
      </c>
      <c r="S114">
        <f t="shared" ca="1" si="118"/>
        <v>0</v>
      </c>
      <c r="T114">
        <f t="shared" ca="1" si="118"/>
        <v>0</v>
      </c>
      <c r="U114">
        <f t="shared" ca="1" si="118"/>
        <v>0</v>
      </c>
      <c r="V114">
        <f t="shared" ca="1" si="118"/>
        <v>0</v>
      </c>
      <c r="W114">
        <f t="shared" ca="1" si="118"/>
        <v>0</v>
      </c>
      <c r="X114">
        <f t="shared" ca="1" si="118"/>
        <v>0</v>
      </c>
      <c r="Y114">
        <f t="shared" ca="1" si="118"/>
        <v>0</v>
      </c>
      <c r="Z114">
        <f t="shared" ca="1" si="118"/>
        <v>0</v>
      </c>
      <c r="AA114">
        <f t="shared" ca="1" si="118"/>
        <v>0</v>
      </c>
      <c r="AB114">
        <f t="shared" ca="1" si="118"/>
        <v>0</v>
      </c>
      <c r="AC114">
        <f t="shared" ca="1" si="118"/>
        <v>0</v>
      </c>
      <c r="AD114">
        <f t="shared" ca="1" si="118"/>
        <v>0</v>
      </c>
      <c r="AE114">
        <f t="shared" ca="1" si="118"/>
        <v>0</v>
      </c>
      <c r="AF114">
        <f t="shared" ca="1" si="118"/>
        <v>0</v>
      </c>
      <c r="AG114">
        <f t="shared" ca="1" si="118"/>
        <v>0</v>
      </c>
      <c r="AH114">
        <f t="shared" ca="1" si="118"/>
        <v>0</v>
      </c>
      <c r="AI114">
        <f t="shared" ca="1" si="118"/>
        <v>0</v>
      </c>
      <c r="AJ114">
        <f t="shared" ca="1" si="118"/>
        <v>0</v>
      </c>
      <c r="AK114">
        <f t="shared" ca="1" si="118"/>
        <v>0</v>
      </c>
      <c r="AL114">
        <f t="shared" ca="1" si="118"/>
        <v>0</v>
      </c>
      <c r="AM114">
        <f t="shared" ca="1" si="118"/>
        <v>0</v>
      </c>
      <c r="AN114">
        <f t="shared" ca="1" si="118"/>
        <v>0</v>
      </c>
      <c r="AO114">
        <f t="shared" ca="1" si="118"/>
        <v>0</v>
      </c>
      <c r="AP114">
        <f t="shared" ca="1" si="118"/>
        <v>0</v>
      </c>
      <c r="AQ114">
        <f t="shared" ca="1" si="118"/>
        <v>0</v>
      </c>
      <c r="AR114">
        <f t="shared" ca="1" si="118"/>
        <v>0</v>
      </c>
      <c r="AS114">
        <f t="shared" ca="1" si="118"/>
        <v>0</v>
      </c>
      <c r="AT114">
        <f t="shared" ca="1" si="118"/>
        <v>0</v>
      </c>
      <c r="AU114">
        <f t="shared" ca="1" si="118"/>
        <v>0</v>
      </c>
      <c r="AV114">
        <f t="shared" ca="1" si="118"/>
        <v>0</v>
      </c>
      <c r="AW114">
        <f t="shared" ca="1" si="24"/>
        <v>0</v>
      </c>
      <c r="AX114">
        <f t="shared" ca="1" si="24"/>
        <v>0</v>
      </c>
      <c r="AY114">
        <f t="shared" ref="AX114:BD116" ca="1" si="125">IF($J114=AY$66,OFFSET($G$67,$J114,0),IF($J114=AY$66+1,OFFSET($H$67,$J114,0),IF($J114+1=AY$66,OFFSET($F$67,$J114,0),0)))</f>
        <v>0</v>
      </c>
      <c r="AZ114">
        <f t="shared" ca="1" si="125"/>
        <v>0</v>
      </c>
      <c r="BA114">
        <f t="shared" ca="1" si="125"/>
        <v>0</v>
      </c>
      <c r="BB114">
        <f t="shared" ca="1" si="125"/>
        <v>0</v>
      </c>
      <c r="BC114">
        <f t="shared" ca="1" si="125"/>
        <v>0</v>
      </c>
      <c r="BD114">
        <f t="shared" ca="1" si="125"/>
        <v>0</v>
      </c>
      <c r="BE114">
        <f t="shared" ca="1" si="25"/>
        <v>-0.16806008358918897</v>
      </c>
      <c r="BF114">
        <f t="shared" ca="1" si="25"/>
        <v>1.3337201671783778</v>
      </c>
      <c r="BG114">
        <f t="shared" ca="1" si="25"/>
        <v>-0.16571008358918896</v>
      </c>
      <c r="BH114">
        <f t="shared" ca="1" si="25"/>
        <v>0</v>
      </c>
    </row>
    <row r="115" spans="1:60" x14ac:dyDescent="0.25">
      <c r="A115">
        <f t="shared" ref="A115" si="126">A58</f>
        <v>0</v>
      </c>
      <c r="B115">
        <f t="shared" si="89"/>
        <v>0.3455999999999998</v>
      </c>
      <c r="D115">
        <f t="shared" si="90"/>
        <v>17.82022734522695</v>
      </c>
      <c r="F115">
        <f t="shared" si="91"/>
        <v>-0.1706771927587476</v>
      </c>
      <c r="G115">
        <f t="shared" si="92"/>
        <v>1.343704385517495</v>
      </c>
      <c r="H115">
        <f t="shared" si="93"/>
        <v>-0.17307719275874761</v>
      </c>
      <c r="J115">
        <v>48</v>
      </c>
      <c r="K115">
        <f t="shared" ref="K115" si="127">K58</f>
        <v>34.559999999999981</v>
      </c>
      <c r="L115">
        <f t="shared" ca="1" si="23"/>
        <v>0</v>
      </c>
      <c r="M115">
        <f t="shared" ca="1" si="118"/>
        <v>0</v>
      </c>
      <c r="N115">
        <f t="shared" ca="1" si="118"/>
        <v>0</v>
      </c>
      <c r="O115">
        <f t="shared" ca="1" si="118"/>
        <v>0</v>
      </c>
      <c r="P115">
        <f t="shared" ca="1" si="118"/>
        <v>0</v>
      </c>
      <c r="Q115">
        <f t="shared" ca="1" si="118"/>
        <v>0</v>
      </c>
      <c r="R115">
        <f t="shared" ca="1" si="118"/>
        <v>0</v>
      </c>
      <c r="S115">
        <f t="shared" ca="1" si="118"/>
        <v>0</v>
      </c>
      <c r="T115">
        <f t="shared" ca="1" si="118"/>
        <v>0</v>
      </c>
      <c r="U115">
        <f t="shared" ca="1" si="118"/>
        <v>0</v>
      </c>
      <c r="V115">
        <f t="shared" ca="1" si="118"/>
        <v>0</v>
      </c>
      <c r="W115">
        <f t="shared" ca="1" si="118"/>
        <v>0</v>
      </c>
      <c r="X115">
        <f t="shared" ca="1" si="118"/>
        <v>0</v>
      </c>
      <c r="Y115">
        <f t="shared" ca="1" si="118"/>
        <v>0</v>
      </c>
      <c r="Z115">
        <f t="shared" ca="1" si="118"/>
        <v>0</v>
      </c>
      <c r="AA115">
        <f t="shared" ca="1" si="118"/>
        <v>0</v>
      </c>
      <c r="AB115">
        <f t="shared" ca="1" si="118"/>
        <v>0</v>
      </c>
      <c r="AC115">
        <f t="shared" ca="1" si="118"/>
        <v>0</v>
      </c>
      <c r="AD115">
        <f t="shared" ca="1" si="118"/>
        <v>0</v>
      </c>
      <c r="AE115">
        <f t="shared" ca="1" si="118"/>
        <v>0</v>
      </c>
      <c r="AF115">
        <f t="shared" ca="1" si="118"/>
        <v>0</v>
      </c>
      <c r="AG115">
        <f t="shared" ca="1" si="118"/>
        <v>0</v>
      </c>
      <c r="AH115">
        <f t="shared" ca="1" si="118"/>
        <v>0</v>
      </c>
      <c r="AI115">
        <f t="shared" ca="1" si="118"/>
        <v>0</v>
      </c>
      <c r="AJ115">
        <f t="shared" ca="1" si="118"/>
        <v>0</v>
      </c>
      <c r="AK115">
        <f t="shared" ca="1" si="118"/>
        <v>0</v>
      </c>
      <c r="AL115">
        <f t="shared" ca="1" si="118"/>
        <v>0</v>
      </c>
      <c r="AM115">
        <f t="shared" ca="1" si="118"/>
        <v>0</v>
      </c>
      <c r="AN115">
        <f t="shared" ca="1" si="118"/>
        <v>0</v>
      </c>
      <c r="AO115">
        <f t="shared" ca="1" si="118"/>
        <v>0</v>
      </c>
      <c r="AP115">
        <f t="shared" ca="1" si="118"/>
        <v>0</v>
      </c>
      <c r="AQ115">
        <f t="shared" ca="1" si="118"/>
        <v>0</v>
      </c>
      <c r="AR115">
        <f t="shared" ca="1" si="118"/>
        <v>0</v>
      </c>
      <c r="AS115">
        <f t="shared" ca="1" si="118"/>
        <v>0</v>
      </c>
      <c r="AT115">
        <f t="shared" ca="1" si="118"/>
        <v>0</v>
      </c>
      <c r="AU115">
        <f t="shared" ca="1" si="118"/>
        <v>0</v>
      </c>
      <c r="AV115">
        <f t="shared" ca="1" si="118"/>
        <v>0</v>
      </c>
      <c r="AW115">
        <f t="shared" ca="1" si="118"/>
        <v>0</v>
      </c>
      <c r="AX115">
        <f t="shared" ca="1" si="125"/>
        <v>0</v>
      </c>
      <c r="AY115">
        <f t="shared" ca="1" si="125"/>
        <v>0</v>
      </c>
      <c r="AZ115">
        <f t="shared" ca="1" si="125"/>
        <v>0</v>
      </c>
      <c r="BA115">
        <f t="shared" ca="1" si="125"/>
        <v>0</v>
      </c>
      <c r="BB115">
        <f t="shared" ca="1" si="125"/>
        <v>0</v>
      </c>
      <c r="BC115">
        <f t="shared" ca="1" si="125"/>
        <v>0</v>
      </c>
      <c r="BD115">
        <f t="shared" ca="1" si="125"/>
        <v>0</v>
      </c>
      <c r="BE115">
        <f t="shared" ca="1" si="25"/>
        <v>0</v>
      </c>
      <c r="BF115" s="2">
        <f t="shared" ca="1" si="25"/>
        <v>-0.17307719275874761</v>
      </c>
      <c r="BG115" s="2">
        <f t="shared" ca="1" si="25"/>
        <v>1.343704385517495</v>
      </c>
      <c r="BH115" s="2">
        <f t="shared" ca="1" si="25"/>
        <v>-0.1706771927587476</v>
      </c>
    </row>
    <row r="116" spans="1:60" x14ac:dyDescent="0.25">
      <c r="A116">
        <f t="shared" ref="A116" si="128">A59</f>
        <v>0</v>
      </c>
      <c r="B116">
        <f t="shared" si="89"/>
        <v>0.35279999999999978</v>
      </c>
      <c r="D116">
        <f t="shared" si="90"/>
        <v>18.34214067959725</v>
      </c>
      <c r="F116">
        <f t="shared" si="91"/>
        <v>-0.17568607908562164</v>
      </c>
      <c r="G116">
        <f t="shared" si="92"/>
        <v>1.3537721581712432</v>
      </c>
      <c r="H116">
        <f t="shared" si="93"/>
        <v>-0.17813607908562165</v>
      </c>
      <c r="J116">
        <v>49</v>
      </c>
      <c r="K116">
        <f t="shared" ref="K116" si="129">K59</f>
        <v>35.27999999999998</v>
      </c>
      <c r="L116">
        <f t="shared" ca="1" si="23"/>
        <v>0</v>
      </c>
      <c r="M116">
        <f t="shared" ca="1" si="118"/>
        <v>0</v>
      </c>
      <c r="N116">
        <f t="shared" ca="1" si="118"/>
        <v>0</v>
      </c>
      <c r="O116">
        <f t="shared" ca="1" si="118"/>
        <v>0</v>
      </c>
      <c r="P116">
        <f t="shared" ca="1" si="118"/>
        <v>0</v>
      </c>
      <c r="Q116">
        <f t="shared" ca="1" si="118"/>
        <v>0</v>
      </c>
      <c r="R116">
        <f t="shared" ca="1" si="118"/>
        <v>0</v>
      </c>
      <c r="S116">
        <f t="shared" ca="1" si="118"/>
        <v>0</v>
      </c>
      <c r="T116">
        <f t="shared" ca="1" si="118"/>
        <v>0</v>
      </c>
      <c r="U116">
        <f t="shared" ca="1" si="118"/>
        <v>0</v>
      </c>
      <c r="V116">
        <f t="shared" ca="1" si="118"/>
        <v>0</v>
      </c>
      <c r="W116">
        <f t="shared" ca="1" si="118"/>
        <v>0</v>
      </c>
      <c r="X116">
        <f t="shared" ca="1" si="118"/>
        <v>0</v>
      </c>
      <c r="Y116">
        <f t="shared" ca="1" si="118"/>
        <v>0</v>
      </c>
      <c r="Z116">
        <f t="shared" ca="1" si="118"/>
        <v>0</v>
      </c>
      <c r="AA116">
        <f t="shared" ca="1" si="118"/>
        <v>0</v>
      </c>
      <c r="AB116">
        <f t="shared" ca="1" si="118"/>
        <v>0</v>
      </c>
      <c r="AC116">
        <f t="shared" ca="1" si="118"/>
        <v>0</v>
      </c>
      <c r="AD116">
        <f t="shared" ca="1" si="118"/>
        <v>0</v>
      </c>
      <c r="AE116">
        <f t="shared" ca="1" si="118"/>
        <v>0</v>
      </c>
      <c r="AF116">
        <f t="shared" ca="1" si="118"/>
        <v>0</v>
      </c>
      <c r="AG116">
        <f t="shared" ca="1" si="118"/>
        <v>0</v>
      </c>
      <c r="AH116">
        <f t="shared" ca="1" si="118"/>
        <v>0</v>
      </c>
      <c r="AI116">
        <f t="shared" ca="1" si="118"/>
        <v>0</v>
      </c>
      <c r="AJ116">
        <f t="shared" ca="1" si="118"/>
        <v>0</v>
      </c>
      <c r="AK116">
        <f t="shared" ca="1" si="118"/>
        <v>0</v>
      </c>
      <c r="AL116">
        <f t="shared" ca="1" si="118"/>
        <v>0</v>
      </c>
      <c r="AM116">
        <f t="shared" ca="1" si="118"/>
        <v>0</v>
      </c>
      <c r="AN116">
        <f t="shared" ca="1" si="118"/>
        <v>0</v>
      </c>
      <c r="AO116">
        <f t="shared" ca="1" si="118"/>
        <v>0</v>
      </c>
      <c r="AP116">
        <f t="shared" ca="1" si="118"/>
        <v>0</v>
      </c>
      <c r="AQ116">
        <f t="shared" ca="1" si="118"/>
        <v>0</v>
      </c>
      <c r="AR116">
        <f t="shared" ca="1" si="118"/>
        <v>0</v>
      </c>
      <c r="AS116">
        <f t="shared" ca="1" si="118"/>
        <v>0</v>
      </c>
      <c r="AT116">
        <f t="shared" ca="1" si="118"/>
        <v>0</v>
      </c>
      <c r="AU116">
        <f t="shared" ca="1" si="118"/>
        <v>0</v>
      </c>
      <c r="AV116">
        <f t="shared" ca="1" si="118"/>
        <v>0</v>
      </c>
      <c r="AW116">
        <f t="shared" ca="1" si="118"/>
        <v>0</v>
      </c>
      <c r="AX116">
        <f t="shared" ca="1" si="125"/>
        <v>0</v>
      </c>
      <c r="AY116">
        <f t="shared" ca="1" si="125"/>
        <v>0</v>
      </c>
      <c r="AZ116">
        <f t="shared" ca="1" si="125"/>
        <v>0</v>
      </c>
      <c r="BA116">
        <f t="shared" ca="1" si="125"/>
        <v>0</v>
      </c>
      <c r="BB116">
        <f t="shared" ca="1" si="125"/>
        <v>0</v>
      </c>
      <c r="BC116">
        <f t="shared" ca="1" si="125"/>
        <v>0</v>
      </c>
      <c r="BD116">
        <f t="shared" ca="1" si="125"/>
        <v>0</v>
      </c>
      <c r="BE116">
        <f t="shared" ca="1" si="25"/>
        <v>0</v>
      </c>
      <c r="BF116">
        <f t="shared" ca="1" si="25"/>
        <v>0</v>
      </c>
      <c r="BG116">
        <f>H116-F116</f>
        <v>-2.4500000000000077E-3</v>
      </c>
      <c r="BH116">
        <f>2*F116+G116</f>
        <v>1.0024</v>
      </c>
    </row>
    <row r="120" spans="1:60" x14ac:dyDescent="0.25">
      <c r="L120">
        <f t="array" aca="1" ref="L120:BH168" ca="1">MINVERSE(L68:BH116)</f>
        <v>1.0000999074498478</v>
      </c>
      <c r="M120">
        <f ca="1"/>
        <v>-4.9807735313208047E-5</v>
      </c>
      <c r="N120">
        <f ca="1"/>
        <v>-9.6880146033935864E-8</v>
      </c>
      <c r="O120">
        <f ca="1"/>
        <v>-3.3254637073347358E-10</v>
      </c>
      <c r="P120">
        <f ca="1"/>
        <v>-1.7050925910509339E-12</v>
      </c>
      <c r="Q120">
        <f ca="1"/>
        <v>-1.1919191656432492E-14</v>
      </c>
      <c r="R120">
        <f ca="1"/>
        <v>-1.0721132416457162E-16</v>
      </c>
      <c r="S120">
        <f ca="1"/>
        <v>-1.1923128466899309E-18</v>
      </c>
      <c r="T120">
        <f ca="1"/>
        <v>-1.5921851531056002E-20</v>
      </c>
      <c r="U120">
        <f ca="1"/>
        <v>-2.4965521897971445E-22</v>
      </c>
      <c r="V120">
        <f ca="1"/>
        <v>-4.5161150043260756E-24</v>
      </c>
      <c r="W120">
        <f ca="1"/>
        <v>-9.2909141387276795E-26</v>
      </c>
      <c r="X120">
        <f ca="1"/>
        <v>-2.1482768904142384E-27</v>
      </c>
      <c r="Y120">
        <f ca="1"/>
        <v>-5.5277502271151705E-29</v>
      </c>
      <c r="Z120">
        <f ca="1"/>
        <v>-1.5694872658637384E-30</v>
      </c>
      <c r="AA120">
        <f ca="1"/>
        <v>-4.8814472573710901E-32</v>
      </c>
      <c r="AB120">
        <f ca="1"/>
        <v>-1.6525656419516451E-33</v>
      </c>
      <c r="AC120">
        <f ca="1"/>
        <v>-6.0556368849123295E-35</v>
      </c>
      <c r="AD120">
        <f ca="1"/>
        <v>-2.3900134980365964E-36</v>
      </c>
      <c r="AE120">
        <f ca="1"/>
        <v>-1.0114881437168777E-37</v>
      </c>
      <c r="AF120">
        <f ca="1"/>
        <v>-4.5721257881281346E-39</v>
      </c>
      <c r="AG120">
        <f ca="1"/>
        <v>-2.1994667618101873E-40</v>
      </c>
      <c r="AH120">
        <f ca="1"/>
        <v>-1.1224009878767372E-41</v>
      </c>
      <c r="AI120">
        <f ca="1"/>
        <v>-6.0579415302596694E-43</v>
      </c>
      <c r="AJ120">
        <f ca="1"/>
        <v>-3.4488400481705202E-44</v>
      </c>
      <c r="AK120">
        <f ca="1"/>
        <v>-2.0659163254450299E-45</v>
      </c>
      <c r="AL120">
        <f ca="1"/>
        <v>-1.2991217265695916E-46</v>
      </c>
      <c r="AM120">
        <f ca="1"/>
        <v>-8.5578681152259544E-48</v>
      </c>
      <c r="AN120">
        <f ca="1"/>
        <v>-5.8939766367826931E-49</v>
      </c>
      <c r="AO120">
        <f ca="1"/>
        <v>-4.2363029240025078E-50</v>
      </c>
      <c r="AP120">
        <f ca="1"/>
        <v>-3.1722269573038304E-51</v>
      </c>
      <c r="AQ120">
        <f ca="1"/>
        <v>-2.4708813835081051E-52</v>
      </c>
      <c r="AR120">
        <f ca="1"/>
        <v>-1.9989685876981584E-53</v>
      </c>
      <c r="AS120">
        <f ca="1"/>
        <v>-1.6773461998167582E-54</v>
      </c>
      <c r="AT120">
        <f ca="1"/>
        <v>-1.4579243896169115E-55</v>
      </c>
      <c r="AU120">
        <f ca="1"/>
        <v>-1.3110196944069187E-56</v>
      </c>
      <c r="AV120">
        <f ca="1"/>
        <v>-1.2182667717753299E-57</v>
      </c>
      <c r="AW120">
        <f ca="1"/>
        <v>-1.1685835609139076E-58</v>
      </c>
      <c r="AX120">
        <f ca="1"/>
        <v>-1.155879326635222E-59</v>
      </c>
      <c r="AY120">
        <f ca="1"/>
        <v>-1.1778111499775448E-60</v>
      </c>
      <c r="AZ120">
        <f ca="1"/>
        <v>-1.2352261731750177E-61</v>
      </c>
      <c r="BA120">
        <f ca="1"/>
        <v>-1.3321179605750159E-62</v>
      </c>
      <c r="BB120">
        <f ca="1"/>
        <v>-1.4760497559610092E-63</v>
      </c>
      <c r="BC120">
        <f ca="1"/>
        <v>-1.6790972699908215E-64</v>
      </c>
      <c r="BD120">
        <f ca="1"/>
        <v>-1.9594678237909274E-65</v>
      </c>
      <c r="BE120">
        <f ca="1"/>
        <v>-2.3440791638321132E-66</v>
      </c>
      <c r="BF120">
        <f ca="1"/>
        <v>-2.8718554513272584E-67</v>
      </c>
      <c r="BG120">
        <f ca="1"/>
        <v>-3.5427673034223473E-68</v>
      </c>
      <c r="BH120">
        <f ca="1"/>
        <v>-6.0322184551636507E-69</v>
      </c>
    </row>
    <row r="121" spans="1:60" x14ac:dyDescent="0.25">
      <c r="L121">
        <f ca="1"/>
        <v>2.050817944910801E-3</v>
      </c>
      <c r="M121">
        <f ca="1"/>
        <v>0.99605509079353605</v>
      </c>
      <c r="N121">
        <f ca="1"/>
        <v>1.9374091603866525E-3</v>
      </c>
      <c r="O121">
        <f ca="1"/>
        <v>6.6502623219280149E-6</v>
      </c>
      <c r="P121">
        <f ca="1"/>
        <v>3.4098441635836634E-8</v>
      </c>
      <c r="Q121">
        <f ca="1"/>
        <v>2.3835999474533737E-10</v>
      </c>
      <c r="R121">
        <f ca="1"/>
        <v>2.1440120606431066E-12</v>
      </c>
      <c r="S121">
        <f ca="1"/>
        <v>2.3843872308105277E-14</v>
      </c>
      <c r="T121">
        <f ca="1"/>
        <v>3.184051869180584E-16</v>
      </c>
      <c r="U121">
        <f ca="1"/>
        <v>4.9926050691563377E-18</v>
      </c>
      <c r="V121">
        <f ca="1"/>
        <v>9.0313267856513012E-20</v>
      </c>
      <c r="W121">
        <f ca="1"/>
        <v>1.8579970094627643E-21</v>
      </c>
      <c r="X121">
        <f ca="1"/>
        <v>4.2961241254504009E-23</v>
      </c>
      <c r="Y121">
        <f ca="1"/>
        <v>1.1054394904184934E-24</v>
      </c>
      <c r="Z121">
        <f ca="1"/>
        <v>3.1386606342743092E-26</v>
      </c>
      <c r="AA121">
        <f ca="1"/>
        <v>9.7619182252907215E-28</v>
      </c>
      <c r="AB121">
        <f ca="1"/>
        <v>3.3048007707749054E-29</v>
      </c>
      <c r="AC121">
        <f ca="1"/>
        <v>1.2110062642447695E-30</v>
      </c>
      <c r="AD121">
        <f ca="1"/>
        <v>4.7795489933735931E-32</v>
      </c>
      <c r="AE121">
        <f ca="1"/>
        <v>2.0227739898050153E-33</v>
      </c>
      <c r="AF121">
        <f ca="1"/>
        <v>9.1433371510986584E-35</v>
      </c>
      <c r="AG121">
        <f ca="1"/>
        <v>4.398493630268019E-36</v>
      </c>
      <c r="AH121">
        <f ca="1"/>
        <v>2.2445774955559027E-37</v>
      </c>
      <c r="AI121">
        <f ca="1"/>
        <v>1.2114671472213306E-38</v>
      </c>
      <c r="AJ121">
        <f ca="1"/>
        <v>6.8969903283314175E-40</v>
      </c>
      <c r="AK121">
        <f ca="1"/>
        <v>4.1314194676249774E-41</v>
      </c>
      <c r="AL121">
        <f ca="1"/>
        <v>2.5979836287938736E-42</v>
      </c>
      <c r="AM121">
        <f ca="1"/>
        <v>1.7114024656828891E-43</v>
      </c>
      <c r="AN121">
        <f ca="1"/>
        <v>1.178677447823805E-44</v>
      </c>
      <c r="AO121">
        <f ca="1"/>
        <v>8.4717585874202281E-46</v>
      </c>
      <c r="AP121">
        <f ca="1"/>
        <v>6.3438194692162105E-47</v>
      </c>
      <c r="AQ121">
        <f ca="1"/>
        <v>4.9412685907395167E-48</v>
      </c>
      <c r="AR121">
        <f ca="1"/>
        <v>3.9975373816787837E-49</v>
      </c>
      <c r="AS121">
        <f ca="1"/>
        <v>3.3543569303935584E-50</v>
      </c>
      <c r="AT121">
        <f ca="1"/>
        <v>2.9155571943559041E-51</v>
      </c>
      <c r="AU121">
        <f ca="1"/>
        <v>2.6217771848749602E-52</v>
      </c>
      <c r="AV121">
        <f ca="1"/>
        <v>2.4362898901963089E-53</v>
      </c>
      <c r="AW121">
        <f ca="1"/>
        <v>2.3369334051156364E-54</v>
      </c>
      <c r="AX121">
        <f ca="1"/>
        <v>2.3115274774051208E-55</v>
      </c>
      <c r="AY121">
        <f ca="1"/>
        <v>2.3553867377250978E-56</v>
      </c>
      <c r="AZ121">
        <f ca="1"/>
        <v>2.4702053011154045E-57</v>
      </c>
      <c r="BA121">
        <f ca="1"/>
        <v>2.663969497557921E-58</v>
      </c>
      <c r="BB121">
        <f ca="1"/>
        <v>2.951804301970831E-59</v>
      </c>
      <c r="BC121">
        <f ca="1"/>
        <v>3.3578587205276504E-60</v>
      </c>
      <c r="BD121">
        <f ca="1"/>
        <v>3.9185437540171024E-61</v>
      </c>
      <c r="BE121">
        <f ca="1"/>
        <v>4.6876895118314677E-62</v>
      </c>
      <c r="BF121">
        <f ca="1"/>
        <v>5.7431365315642607E-63</v>
      </c>
      <c r="BG121">
        <f ca="1"/>
        <v>7.0848260533840213E-64</v>
      </c>
      <c r="BH121">
        <f ca="1"/>
        <v>1.2063230466636288E-64</v>
      </c>
    </row>
    <row r="122" spans="1:60" x14ac:dyDescent="0.25">
      <c r="L122">
        <f ca="1"/>
        <v>7.3694588396327995E-6</v>
      </c>
      <c r="M122">
        <f ca="1"/>
        <v>3.5792484709943084E-3</v>
      </c>
      <c r="N122">
        <f ca="1"/>
        <v>0.99303712984998505</v>
      </c>
      <c r="O122">
        <f ca="1"/>
        <v>3.4086539611482632E-3</v>
      </c>
      <c r="P122">
        <f ca="1"/>
        <v>1.7477474199435878E-5</v>
      </c>
      <c r="Q122">
        <f ca="1"/>
        <v>1.2217363781109027E-7</v>
      </c>
      <c r="R122">
        <f ca="1"/>
        <v>1.0989333727728827E-9</v>
      </c>
      <c r="S122">
        <f ca="1"/>
        <v>1.2221399075363601E-11</v>
      </c>
      <c r="T122">
        <f ca="1"/>
        <v>1.632015474126046E-13</v>
      </c>
      <c r="U122">
        <f ca="1"/>
        <v>2.5590062799951095E-15</v>
      </c>
      <c r="V122">
        <f ca="1"/>
        <v>4.6290907534320786E-17</v>
      </c>
      <c r="W122">
        <f ca="1"/>
        <v>9.5233369144313178E-19</v>
      </c>
      <c r="X122">
        <f ca="1"/>
        <v>2.2020184782057744E-20</v>
      </c>
      <c r="Y122">
        <f ca="1"/>
        <v>5.6660331809772818E-22</v>
      </c>
      <c r="Z122">
        <f ca="1"/>
        <v>1.6087497734401478E-23</v>
      </c>
      <c r="AA122">
        <f ca="1"/>
        <v>5.0035622079635051E-25</v>
      </c>
      <c r="AB122">
        <f ca="1"/>
        <v>1.6939064495190978E-26</v>
      </c>
      <c r="AC122">
        <f ca="1"/>
        <v>6.2071255234283008E-28</v>
      </c>
      <c r="AD122">
        <f ca="1"/>
        <v>2.4498024017858345E-29</v>
      </c>
      <c r="AE122">
        <f ca="1"/>
        <v>1.0367916691228492E-30</v>
      </c>
      <c r="AF122">
        <f ca="1"/>
        <v>4.6865027106435813E-32</v>
      </c>
      <c r="AG122">
        <f ca="1"/>
        <v>2.2544889224086726E-33</v>
      </c>
      <c r="AH122">
        <f ca="1"/>
        <v>1.1504791241246457E-34</v>
      </c>
      <c r="AI122">
        <f ca="1"/>
        <v>6.2094878220980854E-36</v>
      </c>
      <c r="AJ122">
        <f ca="1"/>
        <v>3.5351167013592914E-37</v>
      </c>
      <c r="AK122">
        <f ca="1"/>
        <v>2.1175975701064027E-38</v>
      </c>
      <c r="AL122">
        <f ca="1"/>
        <v>1.3316207329275986E-39</v>
      </c>
      <c r="AM122">
        <f ca="1"/>
        <v>8.7719529115922743E-41</v>
      </c>
      <c r="AN122">
        <f ca="1"/>
        <v>6.0414211604752795E-42</v>
      </c>
      <c r="AO122">
        <f ca="1"/>
        <v>4.342278855930874E-43</v>
      </c>
      <c r="AP122">
        <f ca="1"/>
        <v>3.2515838196716738E-44</v>
      </c>
      <c r="AQ122">
        <f ca="1"/>
        <v>2.5326932893135378E-45</v>
      </c>
      <c r="AR122">
        <f ca="1"/>
        <v>2.0489750586180166E-46</v>
      </c>
      <c r="AS122">
        <f ca="1"/>
        <v>1.7193069212007088E-47</v>
      </c>
      <c r="AT122">
        <f ca="1"/>
        <v>1.4943960250600087E-48</v>
      </c>
      <c r="AU122">
        <f ca="1"/>
        <v>1.3438163419516475E-49</v>
      </c>
      <c r="AV122">
        <f ca="1"/>
        <v>1.2487430995527286E-50</v>
      </c>
      <c r="AW122">
        <f ca="1"/>
        <v>1.1978170067098503E-51</v>
      </c>
      <c r="AX122">
        <f ca="1"/>
        <v>1.1847949615731422E-52</v>
      </c>
      <c r="AY122">
        <f ca="1"/>
        <v>1.2072754344004726E-53</v>
      </c>
      <c r="AZ122">
        <f ca="1"/>
        <v>1.2661267596516931E-54</v>
      </c>
      <c r="BA122">
        <f ca="1"/>
        <v>1.3654424052247554E-55</v>
      </c>
      <c r="BB122">
        <f ca="1"/>
        <v>1.5129748180415113E-56</v>
      </c>
      <c r="BC122">
        <f ca="1"/>
        <v>1.7211017963851544E-57</v>
      </c>
      <c r="BD122">
        <f ca="1"/>
        <v>2.0084861382115811E-58</v>
      </c>
      <c r="BE122">
        <f ca="1"/>
        <v>2.4027189680098249E-59</v>
      </c>
      <c r="BF122">
        <f ca="1"/>
        <v>2.9436981791202967E-60</v>
      </c>
      <c r="BG122">
        <f ca="1"/>
        <v>3.6313936536434971E-61</v>
      </c>
      <c r="BH122">
        <f ca="1"/>
        <v>6.1831212550459279E-62</v>
      </c>
    </row>
    <row r="123" spans="1:60" x14ac:dyDescent="0.25">
      <c r="L123">
        <f ca="1"/>
        <v>3.9388900490710721E-8</v>
      </c>
      <c r="M123">
        <f ca="1"/>
        <v>1.9130666840463431E-5</v>
      </c>
      <c r="N123">
        <f ca="1"/>
        <v>5.3076679770411774E-3</v>
      </c>
      <c r="O123">
        <f ca="1"/>
        <v>0.98961324583148158</v>
      </c>
      <c r="P123">
        <f ca="1"/>
        <v>5.0741260827817459E-3</v>
      </c>
      <c r="Q123">
        <f ca="1"/>
        <v>3.5469910306924812E-5</v>
      </c>
      <c r="R123">
        <f ca="1"/>
        <v>3.190464724133983E-7</v>
      </c>
      <c r="S123">
        <f ca="1"/>
        <v>3.5481625725065437E-9</v>
      </c>
      <c r="T123">
        <f ca="1"/>
        <v>4.7381287423291838E-11</v>
      </c>
      <c r="U123">
        <f ca="1"/>
        <v>7.4294033354914523E-13</v>
      </c>
      <c r="V123">
        <f ca="1"/>
        <v>1.343935048252662E-14</v>
      </c>
      <c r="W123">
        <f ca="1"/>
        <v>2.7648510122929484E-16</v>
      </c>
      <c r="X123">
        <f ca="1"/>
        <v>6.3929829147691879E-18</v>
      </c>
      <c r="Y123">
        <f ca="1"/>
        <v>1.6449840761562457E-19</v>
      </c>
      <c r="Z123">
        <f ca="1"/>
        <v>4.6705828845368024E-21</v>
      </c>
      <c r="AA123">
        <f ca="1"/>
        <v>1.4526530101854257E-22</v>
      </c>
      <c r="AB123">
        <f ca="1"/>
        <v>4.9178129512412602E-24</v>
      </c>
      <c r="AC123">
        <f ca="1"/>
        <v>1.8020760413163377E-25</v>
      </c>
      <c r="AD123">
        <f ca="1"/>
        <v>7.1123585265908111E-27</v>
      </c>
      <c r="AE123">
        <f ca="1"/>
        <v>3.0100525915105474E-28</v>
      </c>
      <c r="AF123">
        <f ca="1"/>
        <v>1.3606031037294561E-29</v>
      </c>
      <c r="AG123">
        <f ca="1"/>
        <v>6.5453170830059599E-31</v>
      </c>
      <c r="AH123">
        <f ca="1"/>
        <v>3.3401142892862547E-32</v>
      </c>
      <c r="AI123">
        <f ca="1"/>
        <v>1.8027618727562184E-33</v>
      </c>
      <c r="AJ123">
        <f ca="1"/>
        <v>1.0263283844883902E-34</v>
      </c>
      <c r="AK123">
        <f ca="1"/>
        <v>6.1478889573522925E-36</v>
      </c>
      <c r="AL123">
        <f ca="1"/>
        <v>3.8660114248882498E-37</v>
      </c>
      <c r="AM123">
        <f ca="1"/>
        <v>2.5467063808957179E-38</v>
      </c>
      <c r="AN123">
        <f ca="1"/>
        <v>1.7539681270664742E-39</v>
      </c>
      <c r="AO123">
        <f ca="1"/>
        <v>1.260666738807241E-40</v>
      </c>
      <c r="AP123">
        <f ca="1"/>
        <v>9.44012051253932E-42</v>
      </c>
      <c r="AQ123">
        <f ca="1"/>
        <v>7.3530104707045794E-43</v>
      </c>
      <c r="AR123">
        <f ca="1"/>
        <v>5.948661499519484E-44</v>
      </c>
      <c r="AS123">
        <f ca="1"/>
        <v>4.9915565565265031E-45</v>
      </c>
      <c r="AT123">
        <f ca="1"/>
        <v>4.3385867787503881E-46</v>
      </c>
      <c r="AU123">
        <f ca="1"/>
        <v>3.9014181759657778E-47</v>
      </c>
      <c r="AV123">
        <f ca="1"/>
        <v>3.625397960729782E-48</v>
      </c>
      <c r="AW123">
        <f ca="1"/>
        <v>3.4775474114801924E-49</v>
      </c>
      <c r="AX123">
        <f ca="1"/>
        <v>3.4397413199790157E-50</v>
      </c>
      <c r="AY123">
        <f ca="1"/>
        <v>3.5050074747018222E-51</v>
      </c>
      <c r="AZ123">
        <f ca="1"/>
        <v>3.6758668569305931E-52</v>
      </c>
      <c r="BA123">
        <f ca="1"/>
        <v>3.9642037767166615E-53</v>
      </c>
      <c r="BB123">
        <f ca="1"/>
        <v>4.3925254297123722E-54</v>
      </c>
      <c r="BC123">
        <f ca="1"/>
        <v>4.9967675057087525E-55</v>
      </c>
      <c r="BD123">
        <f ca="1"/>
        <v>5.8311125420708163E-56</v>
      </c>
      <c r="BE123">
        <f ca="1"/>
        <v>6.9756641297554322E-57</v>
      </c>
      <c r="BF123">
        <f ca="1"/>
        <v>8.5462553341909896E-58</v>
      </c>
      <c r="BG123">
        <f ca="1"/>
        <v>1.054279871595823E-58</v>
      </c>
      <c r="BH123">
        <f ca="1"/>
        <v>1.7951070317839979E-59</v>
      </c>
    </row>
    <row r="124" spans="1:60" x14ac:dyDescent="0.25">
      <c r="L124">
        <f ca="1"/>
        <v>2.8618281309079809E-10</v>
      </c>
      <c r="M124">
        <f ca="1"/>
        <v>1.3899519876158618E-7</v>
      </c>
      <c r="N124">
        <f ca="1"/>
        <v>3.85632331367009E-5</v>
      </c>
      <c r="O124">
        <f ca="1"/>
        <v>7.1901042942480661E-3</v>
      </c>
      <c r="P124">
        <f ca="1"/>
        <v>0.98586695475761799</v>
      </c>
      <c r="Q124">
        <f ca="1"/>
        <v>6.8915537157175381E-3</v>
      </c>
      <c r="R124">
        <f ca="1"/>
        <v>6.1988482164779244E-5</v>
      </c>
      <c r="S124">
        <f ca="1"/>
        <v>6.8938299389365867E-7</v>
      </c>
      <c r="T124">
        <f ca="1"/>
        <v>9.2058503833802691E-9</v>
      </c>
      <c r="U124">
        <f ca="1"/>
        <v>1.44348073392998E-10</v>
      </c>
      <c r="V124">
        <f ca="1"/>
        <v>2.611171129367213E-12</v>
      </c>
      <c r="W124">
        <f ca="1"/>
        <v>5.3719107554249778E-14</v>
      </c>
      <c r="X124">
        <f ca="1"/>
        <v>1.2421115469298197E-15</v>
      </c>
      <c r="Y124">
        <f ca="1"/>
        <v>3.1960881841072844E-17</v>
      </c>
      <c r="Z124">
        <f ca="1"/>
        <v>9.074613539750717E-19</v>
      </c>
      <c r="AA124">
        <f ca="1"/>
        <v>2.8224024710987712E-20</v>
      </c>
      <c r="AB124">
        <f ca="1"/>
        <v>9.5549641439927482E-22</v>
      </c>
      <c r="AC124">
        <f ca="1"/>
        <v>3.5013068065510644E-23</v>
      </c>
      <c r="AD124">
        <f ca="1"/>
        <v>1.381881160885624E-24</v>
      </c>
      <c r="AE124">
        <f ca="1"/>
        <v>5.8483201513706301E-26</v>
      </c>
      <c r="AF124">
        <f ca="1"/>
        <v>2.6435559870285136E-27</v>
      </c>
      <c r="AG124">
        <f ca="1"/>
        <v>1.2717090027468396E-28</v>
      </c>
      <c r="AH124">
        <f ca="1"/>
        <v>6.4896067799635804E-30</v>
      </c>
      <c r="AI124">
        <f ca="1"/>
        <v>3.5026393287274569E-31</v>
      </c>
      <c r="AJ124">
        <f ca="1"/>
        <v>1.9940837545017635E-32</v>
      </c>
      <c r="AK124">
        <f ca="1"/>
        <v>1.1944915174930223E-33</v>
      </c>
      <c r="AL124">
        <f ca="1"/>
        <v>7.5113878692254762E-35</v>
      </c>
      <c r="AM124">
        <f ca="1"/>
        <v>4.9480711031504925E-36</v>
      </c>
      <c r="AN124">
        <f ca="1"/>
        <v>3.4078365179782338E-37</v>
      </c>
      <c r="AO124">
        <f ca="1"/>
        <v>2.4493866696957504E-38</v>
      </c>
      <c r="AP124">
        <f ca="1"/>
        <v>1.8341489175491531E-39</v>
      </c>
      <c r="AQ124">
        <f ca="1"/>
        <v>1.4286381384280256E-40</v>
      </c>
      <c r="AR124">
        <f ca="1"/>
        <v>1.1557830258329068E-41</v>
      </c>
      <c r="AS124">
        <f ca="1"/>
        <v>9.6982427744195938E-43</v>
      </c>
      <c r="AT124">
        <f ca="1"/>
        <v>8.4295684926564099E-44</v>
      </c>
      <c r="AU124">
        <f ca="1"/>
        <v>7.5801806924489921E-45</v>
      </c>
      <c r="AV124">
        <f ca="1"/>
        <v>7.0438928576440049E-46</v>
      </c>
      <c r="AW124">
        <f ca="1"/>
        <v>6.756629655331096E-47</v>
      </c>
      <c r="AX124">
        <f ca="1"/>
        <v>6.6831750826786168E-48</v>
      </c>
      <c r="AY124">
        <f ca="1"/>
        <v>6.8099826238306856E-49</v>
      </c>
      <c r="AZ124">
        <f ca="1"/>
        <v>7.1419503678353855E-50</v>
      </c>
      <c r="BA124">
        <f ca="1"/>
        <v>7.7021686919686399E-51</v>
      </c>
      <c r="BB124">
        <f ca="1"/>
        <v>8.5343674919325027E-52</v>
      </c>
      <c r="BC124">
        <f ca="1"/>
        <v>9.7083672816113507E-53</v>
      </c>
      <c r="BD124">
        <f ca="1"/>
        <v>1.1329440914382534E-53</v>
      </c>
      <c r="BE124">
        <f ca="1"/>
        <v>1.3553224024823159E-54</v>
      </c>
      <c r="BF124">
        <f ca="1"/>
        <v>1.6604772099555112E-55</v>
      </c>
      <c r="BG124">
        <f ca="1"/>
        <v>2.0483915249946179E-56</v>
      </c>
      <c r="BH124">
        <f ca="1"/>
        <v>3.4877665119402565E-57</v>
      </c>
    </row>
    <row r="125" spans="1:60" x14ac:dyDescent="0.25">
      <c r="L125">
        <f ca="1"/>
        <v>2.6697171009931196E-12</v>
      </c>
      <c r="M125">
        <f ca="1"/>
        <v>1.2966462069544731E-9</v>
      </c>
      <c r="N125">
        <f ca="1"/>
        <v>3.5974530357967635E-7</v>
      </c>
      <c r="O125">
        <f ca="1"/>
        <v>6.7074413676225547E-5</v>
      </c>
      <c r="P125">
        <f ca="1"/>
        <v>9.1968690921539198E-3</v>
      </c>
      <c r="Q125">
        <f ca="1"/>
        <v>0.98185451485528652</v>
      </c>
      <c r="R125">
        <f ca="1"/>
        <v>8.8316326902746732E-3</v>
      </c>
      <c r="S125">
        <f ca="1"/>
        <v>9.8217881328444101E-5</v>
      </c>
      <c r="T125">
        <f ca="1"/>
        <v>1.3115773503135323E-6</v>
      </c>
      <c r="U125">
        <f ca="1"/>
        <v>2.0565581205343728E-8</v>
      </c>
      <c r="V125">
        <f ca="1"/>
        <v>3.720191800263778E-10</v>
      </c>
      <c r="W125">
        <f ca="1"/>
        <v>7.6534770621961559E-12</v>
      </c>
      <c r="X125">
        <f ca="1"/>
        <v>1.76966309864995E-13</v>
      </c>
      <c r="Y125">
        <f ca="1"/>
        <v>4.5535357379342977E-15</v>
      </c>
      <c r="Z125">
        <f ca="1"/>
        <v>1.2928797542780908E-16</v>
      </c>
      <c r="AA125">
        <f ca="1"/>
        <v>4.0211376466047236E-18</v>
      </c>
      <c r="AB125">
        <f ca="1"/>
        <v>1.3613163404158219E-19</v>
      </c>
      <c r="AC125">
        <f ca="1"/>
        <v>4.9883872893063155E-21</v>
      </c>
      <c r="AD125">
        <f ca="1"/>
        <v>1.9687958808396894E-22</v>
      </c>
      <c r="AE125">
        <f ca="1"/>
        <v>8.3322277991480991E-24</v>
      </c>
      <c r="AF125">
        <f ca="1"/>
        <v>3.7663312051343714E-25</v>
      </c>
      <c r="AG125">
        <f ca="1"/>
        <v>1.8118312320215187E-26</v>
      </c>
      <c r="AH125">
        <f ca="1"/>
        <v>9.2458826839156283E-28</v>
      </c>
      <c r="AI125">
        <f ca="1"/>
        <v>4.9902857623778548E-29</v>
      </c>
      <c r="AJ125">
        <f ca="1"/>
        <v>2.8410141139751439E-30</v>
      </c>
      <c r="AK125">
        <f ca="1"/>
        <v>1.7018178161073137E-31</v>
      </c>
      <c r="AL125">
        <f ca="1"/>
        <v>1.0701636229589166E-32</v>
      </c>
      <c r="AM125">
        <f ca="1"/>
        <v>7.0496235723636836E-34</v>
      </c>
      <c r="AN125">
        <f ca="1"/>
        <v>4.8552181541216746E-35</v>
      </c>
      <c r="AO125">
        <f ca="1"/>
        <v>3.489693992781609E-36</v>
      </c>
      <c r="AP125">
        <f ca="1"/>
        <v>2.6131515038551343E-37</v>
      </c>
      <c r="AQ125">
        <f ca="1"/>
        <v>2.0354115547424999E-38</v>
      </c>
      <c r="AR125">
        <f ca="1"/>
        <v>1.6466689935521875E-39</v>
      </c>
      <c r="AS125">
        <f ca="1"/>
        <v>1.3817295557762468E-40</v>
      </c>
      <c r="AT125">
        <f ca="1"/>
        <v>1.200978795814961E-41</v>
      </c>
      <c r="AU125">
        <f ca="1"/>
        <v>1.0799646847887912E-42</v>
      </c>
      <c r="AV125">
        <f ca="1"/>
        <v>1.003558600821931E-43</v>
      </c>
      <c r="AW125">
        <f ca="1"/>
        <v>9.6263159309950034E-45</v>
      </c>
      <c r="AX125">
        <f ca="1"/>
        <v>9.5216636177856987E-46</v>
      </c>
      <c r="AY125">
        <f ca="1"/>
        <v>9.7023290554124775E-47</v>
      </c>
      <c r="AZ125">
        <f ca="1"/>
        <v>1.0175290656936324E-47</v>
      </c>
      <c r="BA125">
        <f ca="1"/>
        <v>1.0973445780650145E-48</v>
      </c>
      <c r="BB125">
        <f ca="1"/>
        <v>1.2159097351700252E-49</v>
      </c>
      <c r="BC125">
        <f ca="1"/>
        <v>1.3831720161425124E-50</v>
      </c>
      <c r="BD125">
        <f ca="1"/>
        <v>1.6141298713528922E-51</v>
      </c>
      <c r="BE125">
        <f ca="1"/>
        <v>1.9309570451824044E-52</v>
      </c>
      <c r="BF125">
        <f ca="1"/>
        <v>2.3657176779900918E-53</v>
      </c>
      <c r="BG125">
        <f ca="1"/>
        <v>2.9183875653762724E-54</v>
      </c>
      <c r="BH125">
        <f ca="1"/>
        <v>4.969096139669374E-55</v>
      </c>
    </row>
    <row r="126" spans="1:60" x14ac:dyDescent="0.25">
      <c r="L126">
        <f ca="1"/>
        <v>3.0740266380160009E-14</v>
      </c>
      <c r="M126">
        <f ca="1"/>
        <v>1.4930139896761789E-11</v>
      </c>
      <c r="N126">
        <f ca="1"/>
        <v>4.1422615366013952E-9</v>
      </c>
      <c r="O126">
        <f ca="1"/>
        <v>7.7232353305644683E-7</v>
      </c>
      <c r="P126">
        <f ca="1"/>
        <v>1.0589669057111099E-4</v>
      </c>
      <c r="Q126">
        <f ca="1"/>
        <v>1.1305493500411176E-2</v>
      </c>
      <c r="R126">
        <f ca="1"/>
        <v>0.97761809801322497</v>
      </c>
      <c r="S126">
        <f ca="1"/>
        <v>1.0872234127324859E-2</v>
      </c>
      <c r="T126">
        <f ca="1"/>
        <v>1.4518513162608242E-4</v>
      </c>
      <c r="U126">
        <f ca="1"/>
        <v>2.2765082162717717E-6</v>
      </c>
      <c r="V126">
        <f ca="1"/>
        <v>4.1180684926165765E-8</v>
      </c>
      <c r="W126">
        <f ca="1"/>
        <v>8.4720209174588611E-10</v>
      </c>
      <c r="X126">
        <f ca="1"/>
        <v>1.9589296037316829E-11</v>
      </c>
      <c r="Y126">
        <f ca="1"/>
        <v>5.0405390525997122E-13</v>
      </c>
      <c r="Z126">
        <f ca="1"/>
        <v>1.4311540013762087E-14</v>
      </c>
      <c r="AA126">
        <f ca="1"/>
        <v>4.4512006735198841E-16</v>
      </c>
      <c r="AB126">
        <f ca="1"/>
        <v>1.5069099204920048E-17</v>
      </c>
      <c r="AC126">
        <f ca="1"/>
        <v>5.5218982321300727E-19</v>
      </c>
      <c r="AD126">
        <f ca="1"/>
        <v>2.1793597536300029E-20</v>
      </c>
      <c r="AE126">
        <f ca="1"/>
        <v>9.2233644433447833E-22</v>
      </c>
      <c r="AF126">
        <f ca="1"/>
        <v>4.1691425338668683E-23</v>
      </c>
      <c r="AG126">
        <f ca="1"/>
        <v>2.0056076436697308E-24</v>
      </c>
      <c r="AH126">
        <f ca="1"/>
        <v>1.0234735253263673E-25</v>
      </c>
      <c r="AI126">
        <f ca="1"/>
        <v>5.5239997480087518E-27</v>
      </c>
      <c r="AJ126">
        <f ca="1"/>
        <v>3.144862237750885E-28</v>
      </c>
      <c r="AK126">
        <f ca="1"/>
        <v>1.8838282284768671E-29</v>
      </c>
      <c r="AL126">
        <f ca="1"/>
        <v>1.1846182493437686E-30</v>
      </c>
      <c r="AM126">
        <f ca="1"/>
        <v>7.8035849431471742E-32</v>
      </c>
      <c r="AN126">
        <f ca="1"/>
        <v>5.374486579926016E-33</v>
      </c>
      <c r="AO126">
        <f ca="1"/>
        <v>3.8629188095969484E-34</v>
      </c>
      <c r="AP126">
        <f ca="1"/>
        <v>2.8926295879950167E-35</v>
      </c>
      <c r="AQ126">
        <f ca="1"/>
        <v>2.2531000128806505E-36</v>
      </c>
      <c r="AR126">
        <f ca="1"/>
        <v>1.8227812070429007E-37</v>
      </c>
      <c r="AS126">
        <f ca="1"/>
        <v>1.5295063411934324E-38</v>
      </c>
      <c r="AT126">
        <f ca="1"/>
        <v>1.3294241815692178E-39</v>
      </c>
      <c r="AU126">
        <f ca="1"/>
        <v>1.1954675404778793E-40</v>
      </c>
      <c r="AV126">
        <f ca="1"/>
        <v>1.1108897810715409E-41</v>
      </c>
      <c r="AW126">
        <f ca="1"/>
        <v>1.0655856058978664E-42</v>
      </c>
      <c r="AX126">
        <f ca="1"/>
        <v>1.0540011119565562E-43</v>
      </c>
      <c r="AY126">
        <f ca="1"/>
        <v>1.0739998831581613E-44</v>
      </c>
      <c r="AZ126">
        <f ca="1"/>
        <v>1.1263543953452675E-45</v>
      </c>
      <c r="BA126">
        <f ca="1"/>
        <v>1.2147062235212589E-46</v>
      </c>
      <c r="BB126">
        <f ca="1"/>
        <v>1.3459519936349554E-47</v>
      </c>
      <c r="BC126">
        <f ca="1"/>
        <v>1.5311030735408735E-48</v>
      </c>
      <c r="BD126">
        <f ca="1"/>
        <v>1.7867620066627435E-49</v>
      </c>
      <c r="BE126">
        <f ca="1"/>
        <v>2.1374740323329142E-50</v>
      </c>
      <c r="BF126">
        <f ca="1"/>
        <v>2.618732569505228E-51</v>
      </c>
      <c r="BG126">
        <f ca="1"/>
        <v>3.2305108251052775E-52</v>
      </c>
      <c r="BH126">
        <f ca="1"/>
        <v>5.5005438827385681E-53</v>
      </c>
    </row>
    <row r="127" spans="1:60" x14ac:dyDescent="0.25">
      <c r="L127">
        <f ca="1"/>
        <v>4.2443392338233738E-16</v>
      </c>
      <c r="M127">
        <f ca="1"/>
        <v>2.0614193041344704E-13</v>
      </c>
      <c r="N127">
        <f ca="1"/>
        <v>5.7192618109197008E-11</v>
      </c>
      <c r="O127">
        <f ca="1"/>
        <v>1.0663548038322163E-8</v>
      </c>
      <c r="P127">
        <f ca="1"/>
        <v>1.4621261669128076E-6</v>
      </c>
      <c r="Q127">
        <f ca="1"/>
        <v>1.5609607616315176E-4</v>
      </c>
      <c r="R127">
        <f ca="1"/>
        <v>1.3498070569002391E-2</v>
      </c>
      <c r="S127">
        <f ca="1"/>
        <v>0.97319107190906995</v>
      </c>
      <c r="T127">
        <f ca="1"/>
        <v>1.2995753422687929E-2</v>
      </c>
      <c r="U127">
        <f ca="1"/>
        <v>2.0377389276737864E-4</v>
      </c>
      <c r="V127">
        <f ca="1"/>
        <v>3.6861489953128805E-6</v>
      </c>
      <c r="W127">
        <f ca="1"/>
        <v>7.5834414724166063E-8</v>
      </c>
      <c r="X127">
        <f ca="1"/>
        <v>1.7534692304488882E-9</v>
      </c>
      <c r="Y127">
        <f ca="1"/>
        <v>4.511867152741338E-11</v>
      </c>
      <c r="Z127">
        <f ca="1"/>
        <v>1.2810488445661956E-12</v>
      </c>
      <c r="AA127">
        <f ca="1"/>
        <v>3.9843409404310325E-14</v>
      </c>
      <c r="AB127">
        <f ca="1"/>
        <v>1.3488591798334134E-15</v>
      </c>
      <c r="AC127">
        <f ca="1"/>
        <v>4.942739455907685E-17</v>
      </c>
      <c r="AD127">
        <f ca="1"/>
        <v>1.9507797844236916E-18</v>
      </c>
      <c r="AE127">
        <f ca="1"/>
        <v>8.255981083655437E-20</v>
      </c>
      <c r="AF127">
        <f ca="1"/>
        <v>3.7318661868017744E-21</v>
      </c>
      <c r="AG127">
        <f ca="1"/>
        <v>1.7952514908287986E-22</v>
      </c>
      <c r="AH127">
        <f ca="1"/>
        <v>9.1612752771724857E-24</v>
      </c>
      <c r="AI127">
        <f ca="1"/>
        <v>4.9446205563941675E-25</v>
      </c>
      <c r="AJ127">
        <f ca="1"/>
        <v>2.8150165056427062E-26</v>
      </c>
      <c r="AK127">
        <f ca="1"/>
        <v>1.6862447878640935E-27</v>
      </c>
      <c r="AL127">
        <f ca="1"/>
        <v>1.0603707484411691E-28</v>
      </c>
      <c r="AM127">
        <f ca="1"/>
        <v>6.9851137370820159E-30</v>
      </c>
      <c r="AN127">
        <f ca="1"/>
        <v>4.8107889274879554E-31</v>
      </c>
      <c r="AO127">
        <f ca="1"/>
        <v>3.4577604317415142E-32</v>
      </c>
      <c r="AP127">
        <f ca="1"/>
        <v>2.589239025217184E-33</v>
      </c>
      <c r="AQ127">
        <f ca="1"/>
        <v>2.0167858702958027E-34</v>
      </c>
      <c r="AR127">
        <f ca="1"/>
        <v>1.6316006222488009E-35</v>
      </c>
      <c r="AS127">
        <f ca="1"/>
        <v>1.3690855975376296E-36</v>
      </c>
      <c r="AT127">
        <f ca="1"/>
        <v>1.1899888552174914E-37</v>
      </c>
      <c r="AU127">
        <f ca="1"/>
        <v>1.0700821225199542E-38</v>
      </c>
      <c r="AV127">
        <f ca="1"/>
        <v>9.9437521686249252E-40</v>
      </c>
      <c r="AW127">
        <f ca="1"/>
        <v>9.5382272481450087E-41</v>
      </c>
      <c r="AX127">
        <f ca="1"/>
        <v>9.434532589400185E-42</v>
      </c>
      <c r="AY127">
        <f ca="1"/>
        <v>9.6135447901551284E-43</v>
      </c>
      <c r="AZ127">
        <f ca="1"/>
        <v>1.0082178405270102E-43</v>
      </c>
      <c r="BA127">
        <f ca="1"/>
        <v>1.0873029755238916E-44</v>
      </c>
      <c r="BB127">
        <f ca="1"/>
        <v>1.2047831642364093E-45</v>
      </c>
      <c r="BC127">
        <f ca="1"/>
        <v>1.3705148582089506E-46</v>
      </c>
      <c r="BD127">
        <f ca="1"/>
        <v>1.5993592596946468E-47</v>
      </c>
      <c r="BE127">
        <f ca="1"/>
        <v>1.9132872051346286E-48</v>
      </c>
      <c r="BF127">
        <f ca="1"/>
        <v>2.3440694217160474E-49</v>
      </c>
      <c r="BG127">
        <f ca="1"/>
        <v>2.8916819265293219E-50</v>
      </c>
      <c r="BH127">
        <f ca="1"/>
        <v>4.9236248361056615E-51</v>
      </c>
    </row>
    <row r="128" spans="1:60" x14ac:dyDescent="0.25">
      <c r="L128">
        <f ca="1"/>
        <v>6.8732733970930796E-18</v>
      </c>
      <c r="M128">
        <f ca="1"/>
        <v>3.3382577788435113E-15</v>
      </c>
      <c r="N128">
        <f ca="1"/>
        <v>9.2617596969490127E-13</v>
      </c>
      <c r="O128">
        <f ca="1"/>
        <v>1.7268525679178522E-10</v>
      </c>
      <c r="P128">
        <f ca="1"/>
        <v>2.3677638220219807E-8</v>
      </c>
      <c r="Q128">
        <f ca="1"/>
        <v>2.5278163421360821E-6</v>
      </c>
      <c r="R128">
        <f ca="1"/>
        <v>2.1858745082078425E-4</v>
      </c>
      <c r="S128">
        <f ca="1"/>
        <v>1.5759834302442256E-2</v>
      </c>
      <c r="T128">
        <f ca="1"/>
        <v>0.96860080999078213</v>
      </c>
      <c r="U128">
        <f ca="1"/>
        <v>1.5187696408957741E-2</v>
      </c>
      <c r="V128">
        <f ca="1"/>
        <v>2.747364301613759E-4</v>
      </c>
      <c r="W128">
        <f ca="1"/>
        <v>5.652098276870177E-6</v>
      </c>
      <c r="X128">
        <f ca="1"/>
        <v>1.3068974623215203E-7</v>
      </c>
      <c r="Y128">
        <f ca="1"/>
        <v>3.3627893947930647E-9</v>
      </c>
      <c r="Z128">
        <f ca="1"/>
        <v>9.5479262196399176E-11</v>
      </c>
      <c r="AA128">
        <f ca="1"/>
        <v>2.9696130240848491E-12</v>
      </c>
      <c r="AB128">
        <f ca="1"/>
        <v>1.0053330897070222E-13</v>
      </c>
      <c r="AC128">
        <f ca="1"/>
        <v>3.6839275760707441E-15</v>
      </c>
      <c r="AD128">
        <f ca="1"/>
        <v>1.4539571641977321E-16</v>
      </c>
      <c r="AE128">
        <f ca="1"/>
        <v>6.1533561809017868E-18</v>
      </c>
      <c r="AF128">
        <f ca="1"/>
        <v>2.7814382850654145E-19</v>
      </c>
      <c r="AG128">
        <f ca="1"/>
        <v>1.3380386589346956E-20</v>
      </c>
      <c r="AH128">
        <f ca="1"/>
        <v>6.8280909658737236E-22</v>
      </c>
      <c r="AI128">
        <f ca="1"/>
        <v>3.6853295997900456E-23</v>
      </c>
      <c r="AJ128">
        <f ca="1"/>
        <v>2.0980909523435651E-24</v>
      </c>
      <c r="AK128">
        <f ca="1"/>
        <v>1.2567936727058017E-25</v>
      </c>
      <c r="AL128">
        <f ca="1"/>
        <v>7.9031659991146309E-27</v>
      </c>
      <c r="AM128">
        <f ca="1"/>
        <v>5.2061520433310928E-28</v>
      </c>
      <c r="AN128">
        <f ca="1"/>
        <v>3.5855820746218347E-29</v>
      </c>
      <c r="AO128">
        <f ca="1"/>
        <v>2.5771415061568553E-30</v>
      </c>
      <c r="AP128">
        <f ca="1"/>
        <v>1.9298142520207861E-31</v>
      </c>
      <c r="AQ128">
        <f ca="1"/>
        <v>1.5031528869547005E-32</v>
      </c>
      <c r="AR128">
        <f ca="1"/>
        <v>1.2160662278592101E-33</v>
      </c>
      <c r="AS128">
        <f ca="1"/>
        <v>1.0204082638306811E-34</v>
      </c>
      <c r="AT128">
        <f ca="1"/>
        <v>8.869236984994033E-36</v>
      </c>
      <c r="AU128">
        <f ca="1"/>
        <v>7.9755469107315978E-37</v>
      </c>
      <c r="AV128">
        <f ca="1"/>
        <v>7.4112874349116401E-38</v>
      </c>
      <c r="AW128">
        <f ca="1"/>
        <v>7.1090411905634208E-39</v>
      </c>
      <c r="AX128">
        <f ca="1"/>
        <v>7.0317553825112234E-40</v>
      </c>
      <c r="AY128">
        <f ca="1"/>
        <v>7.1651769372375282E-41</v>
      </c>
      <c r="AZ128">
        <f ca="1"/>
        <v>7.5144594177721478E-42</v>
      </c>
      <c r="BA128">
        <f ca="1"/>
        <v>8.1038975467110856E-43</v>
      </c>
      <c r="BB128">
        <f ca="1"/>
        <v>8.9795020787742915E-44</v>
      </c>
      <c r="BC128">
        <f ca="1"/>
        <v>1.0214735218414345E-44</v>
      </c>
      <c r="BD128">
        <f ca="1"/>
        <v>1.1920360628742075E-45</v>
      </c>
      <c r="BE128">
        <f ca="1"/>
        <v>1.4260131570387235E-46</v>
      </c>
      <c r="BF128">
        <f ca="1"/>
        <v>1.7470841948917065E-47</v>
      </c>
      <c r="BG128">
        <f ca="1"/>
        <v>2.1552313014667034E-48</v>
      </c>
      <c r="BH128">
        <f ca="1"/>
        <v>3.6696810482853034E-49</v>
      </c>
    </row>
    <row r="129" spans="12:60" x14ac:dyDescent="0.25">
      <c r="L129">
        <f ca="1"/>
        <v>1.2828528513690992E-19</v>
      </c>
      <c r="M129">
        <f ca="1"/>
        <v>6.2306462478353833E-17</v>
      </c>
      <c r="N129">
        <f ca="1"/>
        <v>1.7286486582872567E-14</v>
      </c>
      <c r="O129">
        <f ca="1"/>
        <v>3.2230607058121476E-12</v>
      </c>
      <c r="P129">
        <f ca="1"/>
        <v>4.4192808796666584E-10</v>
      </c>
      <c r="Q129">
        <f ca="1"/>
        <v>4.7180087491036912E-8</v>
      </c>
      <c r="R129">
        <f ca="1"/>
        <v>4.0797960208820195E-6</v>
      </c>
      <c r="S129">
        <f ca="1"/>
        <v>2.9414730367837859E-4</v>
      </c>
      <c r="T129">
        <f ca="1"/>
        <v>1.8078319297768895E-2</v>
      </c>
      <c r="U129">
        <f ca="1"/>
        <v>0.96387034702660945</v>
      </c>
      <c r="V129">
        <f ca="1"/>
        <v>1.7435843537424903E-2</v>
      </c>
      <c r="W129">
        <f ca="1"/>
        <v>3.5870416295272927E-4</v>
      </c>
      <c r="X129">
        <f ca="1"/>
        <v>8.2940801331337954E-6</v>
      </c>
      <c r="Y129">
        <f ca="1"/>
        <v>2.1341570792953634E-7</v>
      </c>
      <c r="Z129">
        <f ca="1"/>
        <v>6.0594857250905147E-9</v>
      </c>
      <c r="AA129">
        <f ca="1"/>
        <v>1.8846320462207805E-10</v>
      </c>
      <c r="AB129">
        <f ca="1"/>
        <v>6.3802352111918433E-12</v>
      </c>
      <c r="AC129">
        <f ca="1"/>
        <v>2.3379638725685329E-13</v>
      </c>
      <c r="AD129">
        <f ca="1"/>
        <v>9.2273782585654556E-15</v>
      </c>
      <c r="AE129">
        <f ca="1"/>
        <v>3.9051594117762302E-16</v>
      </c>
      <c r="AF129">
        <f ca="1"/>
        <v>1.7652090303028903E-17</v>
      </c>
      <c r="AG129">
        <f ca="1"/>
        <v>8.4917142915876203E-19</v>
      </c>
      <c r="AH129">
        <f ca="1"/>
        <v>4.3333723769486459E-20</v>
      </c>
      <c r="AI129">
        <f ca="1"/>
        <v>2.3388536514082429E-21</v>
      </c>
      <c r="AJ129">
        <f ca="1"/>
        <v>1.3315302070009982E-22</v>
      </c>
      <c r="AK129">
        <f ca="1"/>
        <v>7.9761019764479183E-24</v>
      </c>
      <c r="AL129">
        <f ca="1"/>
        <v>5.015656850819473E-25</v>
      </c>
      <c r="AM129">
        <f ca="1"/>
        <v>3.3040267869188977E-26</v>
      </c>
      <c r="AN129">
        <f ca="1"/>
        <v>2.2755499882916802E-27</v>
      </c>
      <c r="AO129">
        <f ca="1"/>
        <v>1.635554340163792E-28</v>
      </c>
      <c r="AP129">
        <f ca="1"/>
        <v>1.22473526116514E-29</v>
      </c>
      <c r="AQ129">
        <f ca="1"/>
        <v>9.5395934694121542E-31</v>
      </c>
      <c r="AR129">
        <f ca="1"/>
        <v>7.7176297543231871E-32</v>
      </c>
      <c r="AS129">
        <f ca="1"/>
        <v>6.4759081356617291E-33</v>
      </c>
      <c r="AT129">
        <f ca="1"/>
        <v>5.6287631121895073E-34</v>
      </c>
      <c r="AU129">
        <f ca="1"/>
        <v>5.061592595464197E-35</v>
      </c>
      <c r="AV129">
        <f ca="1"/>
        <v>4.7034915628080154E-36</v>
      </c>
      <c r="AW129">
        <f ca="1"/>
        <v>4.5116743282630959E-37</v>
      </c>
      <c r="AX129">
        <f ca="1"/>
        <v>4.4626257453696648E-38</v>
      </c>
      <c r="AY129">
        <f ca="1"/>
        <v>4.5473002587336687E-39</v>
      </c>
      <c r="AZ129">
        <f ca="1"/>
        <v>4.7689685201065085E-40</v>
      </c>
      <c r="BA129">
        <f ca="1"/>
        <v>5.143048906356525E-41</v>
      </c>
      <c r="BB129">
        <f ca="1"/>
        <v>5.6987416338461652E-42</v>
      </c>
      <c r="BC129">
        <f ca="1"/>
        <v>6.4826686777534994E-43</v>
      </c>
      <c r="BD129">
        <f ca="1"/>
        <v>7.5651249712440347E-44</v>
      </c>
      <c r="BE129">
        <f ca="1"/>
        <v>9.0500347092054502E-45</v>
      </c>
      <c r="BF129">
        <f ca="1"/>
        <v>1.1087676523621899E-45</v>
      </c>
      <c r="BG129">
        <f ca="1"/>
        <v>1.3677936972996698E-46</v>
      </c>
      <c r="BH129">
        <f ca="1"/>
        <v>2.3289224713509147E-47</v>
      </c>
    </row>
    <row r="130" spans="12:60" x14ac:dyDescent="0.25">
      <c r="L130">
        <f ca="1"/>
        <v>2.7208157509718158E-21</v>
      </c>
      <c r="M130">
        <f ca="1"/>
        <v>1.3214641439001985E-18</v>
      </c>
      <c r="N130">
        <f ca="1"/>
        <v>3.6663086435398445E-16</v>
      </c>
      <c r="O130">
        <f ca="1"/>
        <v>6.8358224603492984E-14</v>
      </c>
      <c r="P130">
        <f ca="1"/>
        <v>9.372898078320672E-12</v>
      </c>
      <c r="Q130">
        <f ca="1"/>
        <v>1.0006473076069715E-9</v>
      </c>
      <c r="R130">
        <f ca="1"/>
        <v>8.6528811644463241E-8</v>
      </c>
      <c r="S130">
        <f ca="1"/>
        <v>6.2386002891905811E-6</v>
      </c>
      <c r="T130">
        <f ca="1"/>
        <v>3.8342492550079042E-4</v>
      </c>
      <c r="U130">
        <f ca="1"/>
        <v>2.0442824906113308E-2</v>
      </c>
      <c r="V130">
        <f ca="1"/>
        <v>0.95901942962322606</v>
      </c>
      <c r="W130">
        <f ca="1"/>
        <v>1.972971717829541E-2</v>
      </c>
      <c r="X130">
        <f ca="1"/>
        <v>4.5619725718771024E-4</v>
      </c>
      <c r="Y130">
        <f ca="1"/>
        <v>1.1738451888026554E-5</v>
      </c>
      <c r="Z130">
        <f ca="1"/>
        <v>3.3328840852540912E-7</v>
      </c>
      <c r="AA130">
        <f ca="1"/>
        <v>1.0365995462948739E-8</v>
      </c>
      <c r="AB130">
        <f ca="1"/>
        <v>3.5093051391323193E-10</v>
      </c>
      <c r="AC130">
        <f ca="1"/>
        <v>1.2859445399000904E-11</v>
      </c>
      <c r="AD130">
        <f ca="1"/>
        <v>5.0753122528616941E-13</v>
      </c>
      <c r="AE130">
        <f ca="1"/>
        <v>2.1479452620865454E-14</v>
      </c>
      <c r="AF130">
        <f ca="1"/>
        <v>9.7091359748280084E-16</v>
      </c>
      <c r="AG130">
        <f ca="1"/>
        <v>4.6706768037702293E-17</v>
      </c>
      <c r="AH130">
        <f ca="1"/>
        <v>2.3834741900305566E-18</v>
      </c>
      <c r="AI130">
        <f ca="1"/>
        <v>1.2864339427749887E-19</v>
      </c>
      <c r="AJ130">
        <f ca="1"/>
        <v>7.3237829698533053E-21</v>
      </c>
      <c r="AK130">
        <f ca="1"/>
        <v>4.3870758255264098E-22</v>
      </c>
      <c r="AL130">
        <f ca="1"/>
        <v>2.7587494473290747E-23</v>
      </c>
      <c r="AM130">
        <f ca="1"/>
        <v>1.8173057574470498E-24</v>
      </c>
      <c r="AN130">
        <f ca="1"/>
        <v>1.2516151840697974E-25</v>
      </c>
      <c r="AO130">
        <f ca="1"/>
        <v>8.9959994597045305E-27</v>
      </c>
      <c r="AP130">
        <f ca="1"/>
        <v>6.7363813461675138E-28</v>
      </c>
      <c r="AQ130">
        <f ca="1"/>
        <v>5.247039220233941E-29</v>
      </c>
      <c r="AR130">
        <f ca="1"/>
        <v>4.2449089825494996E-30</v>
      </c>
      <c r="AS130">
        <f ca="1"/>
        <v>3.5619278833422883E-31</v>
      </c>
      <c r="AT130">
        <f ca="1"/>
        <v>3.0959747819195444E-32</v>
      </c>
      <c r="AU130">
        <f ca="1"/>
        <v>2.7840153723954157E-33</v>
      </c>
      <c r="AV130">
        <f ca="1"/>
        <v>2.5870499388915653E-34</v>
      </c>
      <c r="AW130">
        <f ca="1"/>
        <v>2.4815451754023069E-35</v>
      </c>
      <c r="AX130">
        <f ca="1"/>
        <v>2.4545671035417048E-36</v>
      </c>
      <c r="AY130">
        <f ca="1"/>
        <v>2.5011404186415283E-37</v>
      </c>
      <c r="AZ130">
        <f ca="1"/>
        <v>2.6230640692702208E-38</v>
      </c>
      <c r="BA130">
        <f ca="1"/>
        <v>2.8288185874756014E-39</v>
      </c>
      <c r="BB130">
        <f ca="1"/>
        <v>3.1344648967115215E-40</v>
      </c>
      <c r="BC130">
        <f ca="1"/>
        <v>3.5656463677430443E-41</v>
      </c>
      <c r="BD130">
        <f ca="1"/>
        <v>4.1610271504090266E-42</v>
      </c>
      <c r="BE130">
        <f ca="1"/>
        <v>4.9777684149684867E-43</v>
      </c>
      <c r="BF130">
        <f ca="1"/>
        <v>6.0985275491300591E-44</v>
      </c>
      <c r="BG130">
        <f ca="1"/>
        <v>7.5232421569452988E-45</v>
      </c>
      <c r="BH130">
        <f ca="1"/>
        <v>1.2809715201433442E-45</v>
      </c>
    </row>
    <row r="131" spans="12:60" x14ac:dyDescent="0.25">
      <c r="L131">
        <f ca="1"/>
        <v>6.4810427813136706E-23</v>
      </c>
      <c r="M131">
        <f ca="1"/>
        <v>3.1477565680550728E-20</v>
      </c>
      <c r="N131">
        <f ca="1"/>
        <v>8.7332275843355928E-18</v>
      </c>
      <c r="O131">
        <f ca="1"/>
        <v>1.6283078997600084E-15</v>
      </c>
      <c r="P131">
        <f ca="1"/>
        <v>2.2326448753022606E-13</v>
      </c>
      <c r="Q131">
        <f ca="1"/>
        <v>2.3835638290798402E-11</v>
      </c>
      <c r="R131">
        <f ca="1"/>
        <v>2.0611352675523668E-9</v>
      </c>
      <c r="S131">
        <f ca="1"/>
        <v>1.4860482689913252E-7</v>
      </c>
      <c r="T131">
        <f ca="1"/>
        <v>9.1332658034820795E-6</v>
      </c>
      <c r="U131">
        <f ca="1"/>
        <v>4.8695257200015153E-4</v>
      </c>
      <c r="V131">
        <f ca="1"/>
        <v>2.28440531089955E-2</v>
      </c>
      <c r="W131">
        <f ca="1"/>
        <v>0.95406522189692711</v>
      </c>
      <c r="X131">
        <f ca="1"/>
        <v>2.2060221820430874E-2</v>
      </c>
      <c r="Y131">
        <f ca="1"/>
        <v>5.6763351466571999E-4</v>
      </c>
      <c r="Z131">
        <f ca="1"/>
        <v>1.6116747977780214E-5</v>
      </c>
      <c r="AA131">
        <f ca="1"/>
        <v>5.0126596707734361E-7</v>
      </c>
      <c r="AB131">
        <f ca="1"/>
        <v>1.6969863054872077E-8</v>
      </c>
      <c r="AC131">
        <f ca="1"/>
        <v>6.2184113016916543E-10</v>
      </c>
      <c r="AD131">
        <f ca="1"/>
        <v>2.4542566256598688E-11</v>
      </c>
      <c r="AE131">
        <f ca="1"/>
        <v>1.0386767608354054E-12</v>
      </c>
      <c r="AF131">
        <f ca="1"/>
        <v>4.6950236967624031E-14</v>
      </c>
      <c r="AG131">
        <f ca="1"/>
        <v>2.2585880278608587E-15</v>
      </c>
      <c r="AH131">
        <f ca="1"/>
        <v>1.1525709220498656E-16</v>
      </c>
      <c r="AI131">
        <f ca="1"/>
        <v>6.22077789548627E-18</v>
      </c>
      <c r="AJ131">
        <f ca="1"/>
        <v>3.5415442406568324E-19</v>
      </c>
      <c r="AK131">
        <f ca="1"/>
        <v>2.1214477800847614E-20</v>
      </c>
      <c r="AL131">
        <f ca="1"/>
        <v>1.3340418820192322E-21</v>
      </c>
      <c r="AM131">
        <f ca="1"/>
        <v>8.7879020518381296E-23</v>
      </c>
      <c r="AN131">
        <f ca="1"/>
        <v>6.0524056555294371E-24</v>
      </c>
      <c r="AO131">
        <f ca="1"/>
        <v>4.3501739751999648E-25</v>
      </c>
      <c r="AP131">
        <f ca="1"/>
        <v>3.2574958402768642E-26</v>
      </c>
      <c r="AQ131">
        <f ca="1"/>
        <v>2.5372982251674015E-27</v>
      </c>
      <c r="AR131">
        <f ca="1"/>
        <v>2.0527004993379473E-28</v>
      </c>
      <c r="AS131">
        <f ca="1"/>
        <v>1.722432960235376E-29</v>
      </c>
      <c r="AT131">
        <f ca="1"/>
        <v>1.4971131317324624E-30</v>
      </c>
      <c r="AU131">
        <f ca="1"/>
        <v>1.3462596650654929E-31</v>
      </c>
      <c r="AV131">
        <f ca="1"/>
        <v>1.2510135607631955E-32</v>
      </c>
      <c r="AW131">
        <f ca="1"/>
        <v>1.1999948742407672E-33</v>
      </c>
      <c r="AX131">
        <f ca="1"/>
        <v>1.1869491524580183E-34</v>
      </c>
      <c r="AY131">
        <f ca="1"/>
        <v>1.2094704992181583E-35</v>
      </c>
      <c r="AZ131">
        <f ca="1"/>
        <v>1.2684288277843243E-36</v>
      </c>
      <c r="BA131">
        <f ca="1"/>
        <v>1.3679250487863486E-37</v>
      </c>
      <c r="BB131">
        <f ca="1"/>
        <v>1.5157257046233925E-38</v>
      </c>
      <c r="BC131">
        <f ca="1"/>
        <v>1.7242310988568616E-39</v>
      </c>
      <c r="BD131">
        <f ca="1"/>
        <v>2.0121379620896892E-40</v>
      </c>
      <c r="BE131">
        <f ca="1"/>
        <v>2.4070875849162749E-41</v>
      </c>
      <c r="BF131">
        <f ca="1"/>
        <v>2.9490504029150936E-42</v>
      </c>
      <c r="BG131">
        <f ca="1"/>
        <v>3.6379962434263648E-43</v>
      </c>
      <c r="BH131">
        <f ca="1"/>
        <v>6.194363388815653E-44</v>
      </c>
    </row>
    <row r="132" spans="12:60" x14ac:dyDescent="0.25">
      <c r="L132">
        <f ca="1"/>
        <v>1.7168733632756205E-24</v>
      </c>
      <c r="M132">
        <f ca="1"/>
        <v>8.3386263416613612E-22</v>
      </c>
      <c r="N132">
        <f ca="1"/>
        <v>2.3134928006030703E-19</v>
      </c>
      <c r="O132">
        <f ca="1"/>
        <v>4.313501013092488E-17</v>
      </c>
      <c r="P132">
        <f ca="1"/>
        <v>5.9144317440893514E-15</v>
      </c>
      <c r="Q132">
        <f ca="1"/>
        <v>6.3142265618326016E-13</v>
      </c>
      <c r="R132">
        <f ca="1"/>
        <v>5.4600908501507416E-11</v>
      </c>
      <c r="S132">
        <f ca="1"/>
        <v>3.9366453449886117E-9</v>
      </c>
      <c r="T132">
        <f ca="1"/>
        <v>2.4194657105065603E-7</v>
      </c>
      <c r="U132">
        <f ca="1"/>
        <v>1.2899712719936008E-5</v>
      </c>
      <c r="V132">
        <f ca="1"/>
        <v>6.0515487423056717E-4</v>
      </c>
      <c r="W132">
        <f ca="1"/>
        <v>2.5273852087896006E-2</v>
      </c>
      <c r="X132">
        <f ca="1"/>
        <v>0.94902280155147123</v>
      </c>
      <c r="Y132">
        <f ca="1"/>
        <v>2.4419389466141278E-2</v>
      </c>
      <c r="Z132">
        <f ca="1"/>
        <v>6.933366963520971E-4</v>
      </c>
      <c r="AA132">
        <f ca="1"/>
        <v>2.1564281459652913E-5</v>
      </c>
      <c r="AB132">
        <f ca="1"/>
        <v>7.3003739986713106E-7</v>
      </c>
      <c r="AC132">
        <f ca="1"/>
        <v>2.6751381571626823E-8</v>
      </c>
      <c r="AD132">
        <f ca="1"/>
        <v>1.0558123656095206E-9</v>
      </c>
      <c r="AE132">
        <f ca="1"/>
        <v>4.4683500351818796E-11</v>
      </c>
      <c r="AF132">
        <f ca="1"/>
        <v>2.0197822933608984E-12</v>
      </c>
      <c r="AG132">
        <f ca="1"/>
        <v>9.7163643919753623E-14</v>
      </c>
      <c r="AH132">
        <f ca="1"/>
        <v>4.9583186168032902E-15</v>
      </c>
      <c r="AI132">
        <f ca="1"/>
        <v>2.676156257293942E-16</v>
      </c>
      <c r="AJ132">
        <f ca="1"/>
        <v>1.523559583600315E-17</v>
      </c>
      <c r="AK132">
        <f ca="1"/>
        <v>9.1263919827704896E-19</v>
      </c>
      <c r="AL132">
        <f ca="1"/>
        <v>5.7390001540617372E-20</v>
      </c>
      <c r="AM132">
        <f ca="1"/>
        <v>3.7805238283104674E-21</v>
      </c>
      <c r="AN132">
        <f ca="1"/>
        <v>2.6037231257651637E-22</v>
      </c>
      <c r="AO132">
        <f ca="1"/>
        <v>1.8714291845230116E-23</v>
      </c>
      <c r="AP132">
        <f ca="1"/>
        <v>1.4013629842646033E-24</v>
      </c>
      <c r="AQ132">
        <f ca="1"/>
        <v>1.0915365627873415E-25</v>
      </c>
      <c r="AR132">
        <f ca="1"/>
        <v>8.8306436557388767E-27</v>
      </c>
      <c r="AS132">
        <f ca="1"/>
        <v>7.4098445913779264E-28</v>
      </c>
      <c r="AT132">
        <f ca="1"/>
        <v>6.4405268001447844E-29</v>
      </c>
      <c r="AU132">
        <f ca="1"/>
        <v>5.7915606169151609E-30</v>
      </c>
      <c r="AV132">
        <f ca="1"/>
        <v>5.3818153048434781E-31</v>
      </c>
      <c r="AW132">
        <f ca="1"/>
        <v>5.1623347519772805E-32</v>
      </c>
      <c r="AX132">
        <f ca="1"/>
        <v>5.1062125264833421E-33</v>
      </c>
      <c r="AY132">
        <f ca="1"/>
        <v>5.2030985495296999E-34</v>
      </c>
      <c r="AZ132">
        <f ca="1"/>
        <v>5.4567351566595272E-35</v>
      </c>
      <c r="BA132">
        <f ca="1"/>
        <v>5.8847643177791824E-36</v>
      </c>
      <c r="BB132">
        <f ca="1"/>
        <v>6.5205974187125094E-37</v>
      </c>
      <c r="BC132">
        <f ca="1"/>
        <v>7.4175801189987766E-38</v>
      </c>
      <c r="BD132">
        <f ca="1"/>
        <v>8.6561450806532621E-39</v>
      </c>
      <c r="BE132">
        <f ca="1"/>
        <v>1.0355204140791318E-39</v>
      </c>
      <c r="BF132">
        <f ca="1"/>
        <v>1.2686708674429428E-40</v>
      </c>
      <c r="BG132">
        <f ca="1"/>
        <v>1.5650528879871354E-41</v>
      </c>
      <c r="BH132">
        <f ca="1"/>
        <v>2.6647928316102839E-42</v>
      </c>
    </row>
    <row r="133" spans="12:60" x14ac:dyDescent="0.25">
      <c r="L133">
        <f ca="1"/>
        <v>5.0157236608156649E-26</v>
      </c>
      <c r="M133">
        <f ca="1"/>
        <v>2.4360704950757245E-23</v>
      </c>
      <c r="N133">
        <f ca="1"/>
        <v>6.7587049967229731E-21</v>
      </c>
      <c r="O133">
        <f ca="1"/>
        <v>1.2601587021562449E-18</v>
      </c>
      <c r="P133">
        <f ca="1"/>
        <v>1.7278592512210745E-16</v>
      </c>
      <c r="Q133">
        <f ca="1"/>
        <v>1.8446564693339161E-14</v>
      </c>
      <c r="R133">
        <f ca="1"/>
        <v>1.5951267841358949E-12</v>
      </c>
      <c r="S133">
        <f ca="1"/>
        <v>1.1500629937800142E-10</v>
      </c>
      <c r="T133">
        <f ca="1"/>
        <v>7.0682973306586078E-9</v>
      </c>
      <c r="U133">
        <f ca="1"/>
        <v>3.7685595042178374E-7</v>
      </c>
      <c r="V133">
        <f ca="1"/>
        <v>1.7679170089430233E-5</v>
      </c>
      <c r="W133">
        <f ca="1"/>
        <v>7.383576484369088E-4</v>
      </c>
      <c r="X133">
        <f ca="1"/>
        <v>2.7725027495991997E-2</v>
      </c>
      <c r="Y133">
        <f ca="1"/>
        <v>0.94390552189019294</v>
      </c>
      <c r="Z133">
        <f ca="1"/>
        <v>2.68001924095305E-2</v>
      </c>
      <c r="AA133">
        <f ca="1"/>
        <v>8.3354435923074322E-4</v>
      </c>
      <c r="AB133">
        <f ca="1"/>
        <v>2.821881906082857E-5</v>
      </c>
      <c r="AC133">
        <f ca="1"/>
        <v>1.0340461958994344E-6</v>
      </c>
      <c r="AD133">
        <f ca="1"/>
        <v>4.0811303794494631E-8</v>
      </c>
      <c r="AE133">
        <f ca="1"/>
        <v>1.7271931707360948E-9</v>
      </c>
      <c r="AF133">
        <f ca="1"/>
        <v>7.807253585773822E-11</v>
      </c>
      <c r="AG133">
        <f ca="1"/>
        <v>3.7557572907378812E-12</v>
      </c>
      <c r="AH133">
        <f ca="1"/>
        <v>1.9165853135603093E-13</v>
      </c>
      <c r="AI133">
        <f ca="1"/>
        <v>1.034439731674383E-14</v>
      </c>
      <c r="AJ133">
        <f ca="1"/>
        <v>5.88915749053863E-16</v>
      </c>
      <c r="AK133">
        <f ca="1"/>
        <v>3.527709732225626E-17</v>
      </c>
      <c r="AL133">
        <f ca="1"/>
        <v>2.218349456712908E-18</v>
      </c>
      <c r="AM133">
        <f ca="1"/>
        <v>1.4613212677276591E-19</v>
      </c>
      <c r="AN133">
        <f ca="1"/>
        <v>1.0064414752427014E-20</v>
      </c>
      <c r="AO133">
        <f ca="1"/>
        <v>7.2338104257152183E-22</v>
      </c>
      <c r="AP133">
        <f ca="1"/>
        <v>5.4168195353694024E-23</v>
      </c>
      <c r="AQ133">
        <f ca="1"/>
        <v>4.2192184632158244E-24</v>
      </c>
      <c r="AR133">
        <f ca="1"/>
        <v>3.4133913626521392E-25</v>
      </c>
      <c r="AS133">
        <f ca="1"/>
        <v>2.8641965991195682E-26</v>
      </c>
      <c r="AT133">
        <f ca="1"/>
        <v>2.4895171187500919E-27</v>
      </c>
      <c r="AU133">
        <f ca="1"/>
        <v>2.2386661444782762E-28</v>
      </c>
      <c r="AV133">
        <f ca="1"/>
        <v>2.0802834530644124E-29</v>
      </c>
      <c r="AW133">
        <f ca="1"/>
        <v>1.995445580239964E-30</v>
      </c>
      <c r="AX133">
        <f ca="1"/>
        <v>1.9737521310167778E-31</v>
      </c>
      <c r="AY133">
        <f ca="1"/>
        <v>2.0112023925289417E-32</v>
      </c>
      <c r="AZ133">
        <f ca="1"/>
        <v>2.1092429247688201E-33</v>
      </c>
      <c r="BA133">
        <f ca="1"/>
        <v>2.2746930435242714E-34</v>
      </c>
      <c r="BB133">
        <f ca="1"/>
        <v>2.5204675645472863E-35</v>
      </c>
      <c r="BC133">
        <f ca="1"/>
        <v>2.8671866850290369E-36</v>
      </c>
      <c r="BD133">
        <f ca="1"/>
        <v>3.3459407948098668E-37</v>
      </c>
      <c r="BE133">
        <f ca="1"/>
        <v>4.0026939995144953E-38</v>
      </c>
      <c r="BF133">
        <f ca="1"/>
        <v>4.903912273896187E-39</v>
      </c>
      <c r="BG133">
        <f ca="1"/>
        <v>6.049545444490123E-40</v>
      </c>
      <c r="BH133">
        <f ca="1"/>
        <v>1.0300473203631724E-40</v>
      </c>
    </row>
    <row r="134" spans="12:60" x14ac:dyDescent="0.25">
      <c r="L134">
        <f ca="1"/>
        <v>1.6042994508098219E-27</v>
      </c>
      <c r="M134">
        <f ca="1"/>
        <v>7.7918697712872812E-25</v>
      </c>
      <c r="N134">
        <f ca="1"/>
        <v>2.1617990638393671E-22</v>
      </c>
      <c r="O134">
        <f ca="1"/>
        <v>4.0306684548759895E-20</v>
      </c>
      <c r="P134">
        <f ca="1"/>
        <v>5.5266275322669039E-18</v>
      </c>
      <c r="Q134">
        <f ca="1"/>
        <v>5.900208147041194E-16</v>
      </c>
      <c r="R134">
        <f ca="1"/>
        <v>5.102077380684675E-14</v>
      </c>
      <c r="S134">
        <f ca="1"/>
        <v>3.6785228893928587E-12</v>
      </c>
      <c r="T134">
        <f ca="1"/>
        <v>2.2608234210199812E-10</v>
      </c>
      <c r="U134">
        <f ca="1"/>
        <v>1.205388963150657E-8</v>
      </c>
      <c r="V134">
        <f ca="1"/>
        <v>5.6547538866273912E-7</v>
      </c>
      <c r="W134">
        <f ca="1"/>
        <v>2.3616667304512776E-5</v>
      </c>
      <c r="X134">
        <f ca="1"/>
        <v>8.8679619120551564E-4</v>
      </c>
      <c r="Y134">
        <f ca="1"/>
        <v>3.0191198973241202E-2</v>
      </c>
      <c r="Z134">
        <f ca="1"/>
        <v>0.93872528440895098</v>
      </c>
      <c r="AA134">
        <f ca="1"/>
        <v>2.919640104554249E-2</v>
      </c>
      <c r="AB134">
        <f ca="1"/>
        <v>9.8841525253904271E-4</v>
      </c>
      <c r="AC134">
        <f ca="1"/>
        <v>3.6219341059376196E-5</v>
      </c>
      <c r="AD134">
        <f ca="1"/>
        <v>1.4294898400790331E-6</v>
      </c>
      <c r="AE134">
        <f ca="1"/>
        <v>6.0498069403854777E-8</v>
      </c>
      <c r="AF134">
        <f ca="1"/>
        <v>2.7346319872509915E-9</v>
      </c>
      <c r="AG134">
        <f ca="1"/>
        <v>1.3155220220229278E-10</v>
      </c>
      <c r="AH134">
        <f ca="1"/>
        <v>6.7131872266936394E-12</v>
      </c>
      <c r="AI134">
        <f ca="1"/>
        <v>3.6233125362735611E-13</v>
      </c>
      <c r="AJ134">
        <f ca="1"/>
        <v>2.0627840859340408E-14</v>
      </c>
      <c r="AK134">
        <f ca="1"/>
        <v>1.2356442338518786E-15</v>
      </c>
      <c r="AL134">
        <f ca="1"/>
        <v>7.7701707989631073E-17</v>
      </c>
      <c r="AM134">
        <f ca="1"/>
        <v>5.1185424406605109E-18</v>
      </c>
      <c r="AN134">
        <f ca="1"/>
        <v>3.5252435715804628E-19</v>
      </c>
      <c r="AO134">
        <f ca="1"/>
        <v>2.5337731332201703E-20</v>
      </c>
      <c r="AP134">
        <f ca="1"/>
        <v>1.8973391613126421E-21</v>
      </c>
      <c r="AQ134">
        <f ca="1"/>
        <v>1.4778576927146609E-22</v>
      </c>
      <c r="AR134">
        <f ca="1"/>
        <v>1.1956021541715563E-23</v>
      </c>
      <c r="AS134">
        <f ca="1"/>
        <v>1.0032367402539736E-24</v>
      </c>
      <c r="AT134">
        <f ca="1"/>
        <v>8.7199846539481331E-26</v>
      </c>
      <c r="AU134">
        <f ca="1"/>
        <v>7.8413336779803905E-27</v>
      </c>
      <c r="AV134">
        <f ca="1"/>
        <v>7.286569612219196E-28</v>
      </c>
      <c r="AW134">
        <f ca="1"/>
        <v>6.9894095953102882E-29</v>
      </c>
      <c r="AX134">
        <f ca="1"/>
        <v>6.9134243599035267E-30</v>
      </c>
      <c r="AY134">
        <f ca="1"/>
        <v>7.0446006845059349E-31</v>
      </c>
      <c r="AZ134">
        <f ca="1"/>
        <v>7.388005407517388E-32</v>
      </c>
      <c r="BA134">
        <f ca="1"/>
        <v>7.9675244177203702E-33</v>
      </c>
      <c r="BB134">
        <f ca="1"/>
        <v>8.8283941966468756E-34</v>
      </c>
      <c r="BC134">
        <f ca="1"/>
        <v>1.0042840720055079E-34</v>
      </c>
      <c r="BD134">
        <f ca="1"/>
        <v>1.1719763710004004E-35</v>
      </c>
      <c r="BE134">
        <f ca="1"/>
        <v>1.4020160772278839E-36</v>
      </c>
      <c r="BF134">
        <f ca="1"/>
        <v>1.7176841022949911E-37</v>
      </c>
      <c r="BG134">
        <f ca="1"/>
        <v>2.118962872036839E-38</v>
      </c>
      <c r="BH134">
        <f ca="1"/>
        <v>3.6079273200245509E-39</v>
      </c>
    </row>
    <row r="135" spans="12:60" x14ac:dyDescent="0.25">
      <c r="L135">
        <f ca="1"/>
        <v>5.5827994073319929E-29</v>
      </c>
      <c r="M135">
        <f ca="1"/>
        <v>2.7114916681665916E-26</v>
      </c>
      <c r="N135">
        <f ca="1"/>
        <v>7.5228415282951773E-24</v>
      </c>
      <c r="O135">
        <f ca="1"/>
        <v>1.4026317499313867E-21</v>
      </c>
      <c r="P135">
        <f ca="1"/>
        <v>1.9232103393234826E-19</v>
      </c>
      <c r="Q135">
        <f ca="1"/>
        <v>2.0532126050289175E-17</v>
      </c>
      <c r="R135">
        <f ca="1"/>
        <v>1.7754711916575311E-15</v>
      </c>
      <c r="S135">
        <f ca="1"/>
        <v>1.280088664020497E-13</v>
      </c>
      <c r="T135">
        <f ca="1"/>
        <v>7.867436249873061E-12</v>
      </c>
      <c r="U135">
        <f ca="1"/>
        <v>4.1946313611745656E-10</v>
      </c>
      <c r="V135">
        <f ca="1"/>
        <v>1.9677970113955991E-8</v>
      </c>
      <c r="W135">
        <f ca="1"/>
        <v>8.2183607408353016E-7</v>
      </c>
      <c r="X135">
        <f ca="1"/>
        <v>3.0859608212091223E-5</v>
      </c>
      <c r="Y135">
        <f ca="1"/>
        <v>1.050623109353877E-3</v>
      </c>
      <c r="Z135">
        <f ca="1"/>
        <v>3.2666687997682901E-2</v>
      </c>
      <c r="AA135">
        <f ca="1"/>
        <v>0.93349274961761708</v>
      </c>
      <c r="AB135">
        <f ca="1"/>
        <v>3.1602472867029295E-2</v>
      </c>
      <c r="AC135">
        <f ca="1"/>
        <v>1.1580363011905296E-3</v>
      </c>
      <c r="AD135">
        <f ca="1"/>
        <v>4.5704893534114349E-5</v>
      </c>
      <c r="AE135">
        <f ca="1"/>
        <v>1.9342969383887118E-6</v>
      </c>
      <c r="AF135">
        <f ca="1"/>
        <v>8.7434034386267424E-8</v>
      </c>
      <c r="AG135">
        <f ca="1"/>
        <v>4.2061015246541751E-9</v>
      </c>
      <c r="AH135">
        <f ca="1"/>
        <v>2.1463986582349228E-10</v>
      </c>
      <c r="AI135">
        <f ca="1"/>
        <v>1.1584770249367363E-11</v>
      </c>
      <c r="AJ135">
        <f ca="1"/>
        <v>6.5953128443548945E-13</v>
      </c>
      <c r="AK135">
        <f ca="1"/>
        <v>3.9507093069734603E-14</v>
      </c>
      <c r="AL135">
        <f ca="1"/>
        <v>2.4843466469748289E-15</v>
      </c>
      <c r="AM135">
        <f ca="1"/>
        <v>1.63654494590392E-16</v>
      </c>
      <c r="AN135">
        <f ca="1"/>
        <v>1.1271215618573271E-17</v>
      </c>
      <c r="AO135">
        <f ca="1"/>
        <v>8.1012000258095277E-19</v>
      </c>
      <c r="AP135">
        <f ca="1"/>
        <v>6.0663379294186315E-20</v>
      </c>
      <c r="AQ135">
        <f ca="1"/>
        <v>4.7251352622667839E-21</v>
      </c>
      <c r="AR135">
        <f ca="1"/>
        <v>3.8226832841671376E-22</v>
      </c>
      <c r="AS135">
        <f ca="1"/>
        <v>3.207635837431674E-23</v>
      </c>
      <c r="AT135">
        <f ca="1"/>
        <v>2.7880294007950117E-24</v>
      </c>
      <c r="AU135">
        <f ca="1"/>
        <v>2.5070994621252057E-25</v>
      </c>
      <c r="AV135">
        <f ca="1"/>
        <v>2.3297254658135844E-26</v>
      </c>
      <c r="AW135">
        <f ca="1"/>
        <v>2.2347148784374172E-27</v>
      </c>
      <c r="AX135">
        <f ca="1"/>
        <v>2.2104202175237122E-28</v>
      </c>
      <c r="AY135">
        <f ca="1"/>
        <v>2.2523610539120145E-29</v>
      </c>
      <c r="AZ135">
        <f ca="1"/>
        <v>2.3621574012822255E-30</v>
      </c>
      <c r="BA135">
        <f ca="1"/>
        <v>2.5474462639219082E-31</v>
      </c>
      <c r="BB135">
        <f ca="1"/>
        <v>2.8226910434888421E-32</v>
      </c>
      <c r="BC135">
        <f ca="1"/>
        <v>3.2109844576776303E-33</v>
      </c>
      <c r="BD135">
        <f ca="1"/>
        <v>3.74714487359417E-34</v>
      </c>
      <c r="BE135">
        <f ca="1"/>
        <v>4.4826478472399839E-35</v>
      </c>
      <c r="BF135">
        <f ca="1"/>
        <v>5.4919291358022455E-36</v>
      </c>
      <c r="BG135">
        <f ca="1"/>
        <v>6.7749325496311644E-37</v>
      </c>
      <c r="BH135">
        <f ca="1"/>
        <v>1.1535579296697041E-37</v>
      </c>
    </row>
    <row r="136" spans="12:60" x14ac:dyDescent="0.25">
      <c r="L136">
        <f ca="1"/>
        <v>2.1019494598717708E-30</v>
      </c>
      <c r="M136">
        <f ca="1"/>
        <v>1.0208889898255028E-27</v>
      </c>
      <c r="N136">
        <f ca="1"/>
        <v>2.8323841738490472E-25</v>
      </c>
      <c r="O136">
        <f ca="1"/>
        <v>5.2809725624303648E-23</v>
      </c>
      <c r="P136">
        <f ca="1"/>
        <v>7.2409747136028609E-21</v>
      </c>
      <c r="Q136">
        <f ca="1"/>
        <v>7.7304391780125455E-19</v>
      </c>
      <c r="R136">
        <f ca="1"/>
        <v>6.6847300790015795E-17</v>
      </c>
      <c r="S136">
        <f ca="1"/>
        <v>4.8195922504257248E-15</v>
      </c>
      <c r="T136">
        <f ca="1"/>
        <v>2.9621256594456876E-13</v>
      </c>
      <c r="U136">
        <f ca="1"/>
        <v>1.579297854120044E-11</v>
      </c>
      <c r="V136">
        <f ca="1"/>
        <v>7.4088455691388517E-10</v>
      </c>
      <c r="W136">
        <f ca="1"/>
        <v>3.0942503321081376E-8</v>
      </c>
      <c r="X136">
        <f ca="1"/>
        <v>1.1618783352321556E-6</v>
      </c>
      <c r="Y136">
        <f ca="1"/>
        <v>3.9556439630177422E-5</v>
      </c>
      <c r="Z136">
        <f ca="1"/>
        <v>1.2299157140117181E-3</v>
      </c>
      <c r="AA136">
        <f ca="1"/>
        <v>3.5146428121276059E-2</v>
      </c>
      <c r="AB136">
        <f ca="1"/>
        <v>0.92821750388793511</v>
      </c>
      <c r="AC136">
        <f ca="1"/>
        <v>3.4013463738280375E-2</v>
      </c>
      <c r="AD136">
        <f ca="1"/>
        <v>1.342429194392578E-3</v>
      </c>
      <c r="AE136">
        <f ca="1"/>
        <v>5.6813537455875093E-5</v>
      </c>
      <c r="AF136">
        <f ca="1"/>
        <v>2.5680838804720426E-6</v>
      </c>
      <c r="AG136">
        <f ca="1"/>
        <v>1.2354023923194139E-7</v>
      </c>
      <c r="AH136">
        <f ca="1"/>
        <v>6.304331984646099E-9</v>
      </c>
      <c r="AI136">
        <f ca="1"/>
        <v>3.4026408532104877E-10</v>
      </c>
      <c r="AJ136">
        <f ca="1"/>
        <v>1.9371537320847034E-11</v>
      </c>
      <c r="AK136">
        <f ca="1"/>
        <v>1.1603894248831471E-12</v>
      </c>
      <c r="AL136">
        <f ca="1"/>
        <v>7.2969417714560875E-14</v>
      </c>
      <c r="AM136">
        <f ca="1"/>
        <v>4.806806325185363E-15</v>
      </c>
      <c r="AN136">
        <f ca="1"/>
        <v>3.3105446118964599E-16</v>
      </c>
      <c r="AO136">
        <f ca="1"/>
        <v>2.3794579930797234E-17</v>
      </c>
      <c r="AP136">
        <f ca="1"/>
        <v>1.781784949006423E-18</v>
      </c>
      <c r="AQ136">
        <f ca="1"/>
        <v>1.3878512852865957E-19</v>
      </c>
      <c r="AR136">
        <f ca="1"/>
        <v>1.1227860399132433E-20</v>
      </c>
      <c r="AS136">
        <f ca="1"/>
        <v>9.4213631412009044E-22</v>
      </c>
      <c r="AT136">
        <f ca="1"/>
        <v>8.1889088302075944E-23</v>
      </c>
      <c r="AU136">
        <f ca="1"/>
        <v>7.3637705964476276E-24</v>
      </c>
      <c r="AV136">
        <f ca="1"/>
        <v>6.8427934918908176E-25</v>
      </c>
      <c r="AW136">
        <f ca="1"/>
        <v>6.5637315000387778E-26</v>
      </c>
      <c r="AX136">
        <f ca="1"/>
        <v>6.4923740160659012E-27</v>
      </c>
      <c r="AY136">
        <f ca="1"/>
        <v>6.6155612698834267E-28</v>
      </c>
      <c r="AZ136">
        <f ca="1"/>
        <v>6.9380515127223579E-29</v>
      </c>
      <c r="BA136">
        <f ca="1"/>
        <v>7.4822759039631948E-30</v>
      </c>
      <c r="BB136">
        <f ca="1"/>
        <v>8.2907158742237256E-31</v>
      </c>
      <c r="BC136">
        <f ca="1"/>
        <v>9.4311985991387942E-32</v>
      </c>
      <c r="BD136">
        <f ca="1"/>
        <v>1.1005991448545171E-32</v>
      </c>
      <c r="BE136">
        <f ca="1"/>
        <v>1.3166286743069214E-33</v>
      </c>
      <c r="BF136">
        <f ca="1"/>
        <v>1.6130714755813285E-34</v>
      </c>
      <c r="BG136">
        <f ca="1"/>
        <v>1.9899110448374564E-35</v>
      </c>
      <c r="BH136">
        <f ca="1"/>
        <v>3.3881926473711424E-36</v>
      </c>
    </row>
    <row r="137" spans="12:60" x14ac:dyDescent="0.25">
      <c r="L137">
        <f ca="1"/>
        <v>8.5203868995007161E-32</v>
      </c>
      <c r="M137">
        <f ca="1"/>
        <v>4.1382389733026111E-29</v>
      </c>
      <c r="N137">
        <f ca="1"/>
        <v>1.1481250843533038E-26</v>
      </c>
      <c r="O137">
        <f ca="1"/>
        <v>2.1406760864887484E-24</v>
      </c>
      <c r="P137">
        <f ca="1"/>
        <v>2.9351755247798162E-22</v>
      </c>
      <c r="Q137">
        <f ca="1"/>
        <v>3.133583083569638E-20</v>
      </c>
      <c r="R137">
        <f ca="1"/>
        <v>2.7096981958499651E-18</v>
      </c>
      <c r="S137">
        <f ca="1"/>
        <v>1.9536526189344093E-16</v>
      </c>
      <c r="T137">
        <f ca="1"/>
        <v>1.2007166273615174E-14</v>
      </c>
      <c r="U137">
        <f ca="1"/>
        <v>6.4017851064196913E-13</v>
      </c>
      <c r="V137">
        <f ca="1"/>
        <v>3.0032230523547231E-11</v>
      </c>
      <c r="W137">
        <f ca="1"/>
        <v>1.2542742105263683E-9</v>
      </c>
      <c r="X137">
        <f ca="1"/>
        <v>4.7097483242673629E-8</v>
      </c>
      <c r="Y137">
        <f ca="1"/>
        <v>1.6034456415351466E-6</v>
      </c>
      <c r="Z137">
        <f ca="1"/>
        <v>4.9855422012833759E-5</v>
      </c>
      <c r="AA137">
        <f ca="1"/>
        <v>1.4246829975970627E-3</v>
      </c>
      <c r="AB137">
        <f ca="1"/>
        <v>3.7625891635360689E-2</v>
      </c>
      <c r="AC137">
        <f ca="1"/>
        <v>0.92290819416821368</v>
      </c>
      <c r="AD137">
        <f ca="1"/>
        <v>3.6424955515517915E-2</v>
      </c>
      <c r="AE137">
        <f ca="1"/>
        <v>1.5415565924471989E-3</v>
      </c>
      <c r="AF137">
        <f ca="1"/>
        <v>6.9681396603296292E-5</v>
      </c>
      <c r="AG137">
        <f ca="1"/>
        <v>3.3520931585788704E-6</v>
      </c>
      <c r="AH137">
        <f ca="1"/>
        <v>1.7105931028242877E-7</v>
      </c>
      <c r="AI137">
        <f ca="1"/>
        <v>9.2325943320650695E-9</v>
      </c>
      <c r="AJ137">
        <f ca="1"/>
        <v>5.2561981527697718E-10</v>
      </c>
      <c r="AK137">
        <f ca="1"/>
        <v>3.1485558686148115E-11</v>
      </c>
      <c r="AL137">
        <f ca="1"/>
        <v>1.9799240104047158E-12</v>
      </c>
      <c r="AM137">
        <f ca="1"/>
        <v>1.3042602715878106E-13</v>
      </c>
      <c r="AN137">
        <f ca="1"/>
        <v>8.9827039462613127E-15</v>
      </c>
      <c r="AO137">
        <f ca="1"/>
        <v>6.4563294593864682E-16</v>
      </c>
      <c r="AP137">
        <f ca="1"/>
        <v>4.8346264947809696E-17</v>
      </c>
      <c r="AQ137">
        <f ca="1"/>
        <v>3.76574209946265E-18</v>
      </c>
      <c r="AR137">
        <f ca="1"/>
        <v>3.046524295517103E-19</v>
      </c>
      <c r="AS137">
        <f ca="1"/>
        <v>2.5563563035371985E-20</v>
      </c>
      <c r="AT137">
        <f ca="1"/>
        <v>2.2219469086852614E-21</v>
      </c>
      <c r="AU137">
        <f ca="1"/>
        <v>1.9980570857850722E-22</v>
      </c>
      <c r="AV137">
        <f ca="1"/>
        <v>1.8566971694680581E-23</v>
      </c>
      <c r="AW137">
        <f ca="1"/>
        <v>1.7809775659184515E-24</v>
      </c>
      <c r="AX137">
        <f ca="1"/>
        <v>1.7616157016929986E-25</v>
      </c>
      <c r="AY137">
        <f ca="1"/>
        <v>1.7950408555791409E-26</v>
      </c>
      <c r="AZ137">
        <f ca="1"/>
        <v>1.8825441130966575E-27</v>
      </c>
      <c r="BA137">
        <f ca="1"/>
        <v>2.0302118584363063E-28</v>
      </c>
      <c r="BB137">
        <f ca="1"/>
        <v>2.2495708389822473E-29</v>
      </c>
      <c r="BC137">
        <f ca="1"/>
        <v>2.5590250187242555E-30</v>
      </c>
      <c r="BD137">
        <f ca="1"/>
        <v>2.9863232309904004E-31</v>
      </c>
      <c r="BE137">
        <f ca="1"/>
        <v>3.5724894163811015E-32</v>
      </c>
      <c r="BF137">
        <f ca="1"/>
        <v>4.376845869177231E-33</v>
      </c>
      <c r="BG137">
        <f ca="1"/>
        <v>5.3993478084956979E-34</v>
      </c>
      <c r="BH137">
        <f ca="1"/>
        <v>9.1933911281139424E-35</v>
      </c>
    </row>
    <row r="138" spans="12:60" x14ac:dyDescent="0.25">
      <c r="L138">
        <f ca="1"/>
        <v>3.7021697370629255E-33</v>
      </c>
      <c r="M138">
        <f ca="1"/>
        <v>1.7980947663999902E-30</v>
      </c>
      <c r="N138">
        <f ca="1"/>
        <v>4.9886865371156987E-28</v>
      </c>
      <c r="O138">
        <f ca="1"/>
        <v>9.3013924340892836E-26</v>
      </c>
      <c r="P138">
        <f ca="1"/>
        <v>1.2753549960793905E-23</v>
      </c>
      <c r="Q138">
        <f ca="1"/>
        <v>1.3615645154850471E-21</v>
      </c>
      <c r="R138">
        <f ca="1"/>
        <v>1.177383465748204E-19</v>
      </c>
      <c r="S138">
        <f ca="1"/>
        <v>8.4887619398791932E-18</v>
      </c>
      <c r="T138">
        <f ca="1"/>
        <v>5.2172005955111706E-16</v>
      </c>
      <c r="U138">
        <f ca="1"/>
        <v>2.7816219338063104E-14</v>
      </c>
      <c r="V138">
        <f ca="1"/>
        <v>1.3049221390086087E-12</v>
      </c>
      <c r="W138">
        <f ca="1"/>
        <v>5.4499121682623578E-11</v>
      </c>
      <c r="X138">
        <f ca="1"/>
        <v>2.0464197132065919E-9</v>
      </c>
      <c r="Y138">
        <f ca="1"/>
        <v>6.9670872920861399E-8</v>
      </c>
      <c r="Z138">
        <f ca="1"/>
        <v>2.1662541476283156E-6</v>
      </c>
      <c r="AA138">
        <f ca="1"/>
        <v>6.190350674006379E-5</v>
      </c>
      <c r="AB138">
        <f ca="1"/>
        <v>1.6348722069252986E-3</v>
      </c>
      <c r="AC138">
        <f ca="1"/>
        <v>4.0101028589877449E-2</v>
      </c>
      <c r="AD138">
        <f ca="1"/>
        <v>0.91757263866871719</v>
      </c>
      <c r="AE138">
        <f ca="1"/>
        <v>3.8832995954828975E-2</v>
      </c>
      <c r="AF138">
        <f ca="1"/>
        <v>1.7553279624506043E-3</v>
      </c>
      <c r="AG138">
        <f ca="1"/>
        <v>8.4441804280864741E-5</v>
      </c>
      <c r="AH138">
        <f ca="1"/>
        <v>4.3091155633074278E-6</v>
      </c>
      <c r="AI138">
        <f ca="1"/>
        <v>2.3257615069486334E-7</v>
      </c>
      <c r="AJ138">
        <f ca="1"/>
        <v>1.3240767325983159E-8</v>
      </c>
      <c r="AK138">
        <f ca="1"/>
        <v>7.9314543435199842E-10</v>
      </c>
      <c r="AL138">
        <f ca="1"/>
        <v>4.9875808298973359E-11</v>
      </c>
      <c r="AM138">
        <f ca="1"/>
        <v>3.2855319161659897E-12</v>
      </c>
      <c r="AN138">
        <f ca="1"/>
        <v>2.2628121972144837E-13</v>
      </c>
      <c r="AO138">
        <f ca="1"/>
        <v>1.6263990372314885E-14</v>
      </c>
      <c r="AP138">
        <f ca="1"/>
        <v>1.2178795902452015E-15</v>
      </c>
      <c r="AQ138">
        <f ca="1"/>
        <v>9.4861939180070065E-17</v>
      </c>
      <c r="AR138">
        <f ca="1"/>
        <v>7.6744289650952941E-18</v>
      </c>
      <c r="AS138">
        <f ca="1"/>
        <v>6.4396581014758812E-19</v>
      </c>
      <c r="AT138">
        <f ca="1"/>
        <v>5.597255121191726E-20</v>
      </c>
      <c r="AU138">
        <f ca="1"/>
        <v>5.0332594411363912E-21</v>
      </c>
      <c r="AV138">
        <f ca="1"/>
        <v>4.6771629419608931E-22</v>
      </c>
      <c r="AW138">
        <f ca="1"/>
        <v>4.4864194381057894E-23</v>
      </c>
      <c r="AX138">
        <f ca="1"/>
        <v>4.43764541327733E-24</v>
      </c>
      <c r="AY138">
        <f ca="1"/>
        <v>4.5218459461678897E-25</v>
      </c>
      <c r="AZ138">
        <f ca="1"/>
        <v>4.7422733804807478E-26</v>
      </c>
      <c r="BA138">
        <f ca="1"/>
        <v>5.1142597860093338E-27</v>
      </c>
      <c r="BB138">
        <f ca="1"/>
        <v>5.6668419257719193E-28</v>
      </c>
      <c r="BC138">
        <f ca="1"/>
        <v>6.4463808002448608E-29</v>
      </c>
      <c r="BD138">
        <f ca="1"/>
        <v>7.5227778543481608E-30</v>
      </c>
      <c r="BE138">
        <f ca="1"/>
        <v>8.9993755490198399E-31</v>
      </c>
      <c r="BF138">
        <f ca="1"/>
        <v>1.1025611305184111E-31</v>
      </c>
      <c r="BG138">
        <f ca="1"/>
        <v>1.360137231635301E-32</v>
      </c>
      <c r="BH138">
        <f ca="1"/>
        <v>2.3158859184174739E-33</v>
      </c>
    </row>
    <row r="139" spans="12:60" x14ac:dyDescent="0.25">
      <c r="L139">
        <f ca="1"/>
        <v>1.7175180669608096E-34</v>
      </c>
      <c r="M139">
        <f ca="1"/>
        <v>8.3417575820002682E-32</v>
      </c>
      <c r="N139">
        <f ca="1"/>
        <v>2.3143615410507417E-29</v>
      </c>
      <c r="O139">
        <f ca="1"/>
        <v>4.315120777286338E-27</v>
      </c>
      <c r="P139">
        <f ca="1"/>
        <v>5.916652674312147E-25</v>
      </c>
      <c r="Q139">
        <f ca="1"/>
        <v>6.3165976191397996E-23</v>
      </c>
      <c r="R139">
        <f ca="1"/>
        <v>5.4621411706739992E-21</v>
      </c>
      <c r="S139">
        <f ca="1"/>
        <v>3.938123595985733E-19</v>
      </c>
      <c r="T139">
        <f ca="1"/>
        <v>2.4203742448767218E-17</v>
      </c>
      <c r="U139">
        <f ca="1"/>
        <v>1.2904556695331232E-15</v>
      </c>
      <c r="V139">
        <f ca="1"/>
        <v>6.0538211613778756E-14</v>
      </c>
      <c r="W139">
        <f ca="1"/>
        <v>2.528334268046301E-12</v>
      </c>
      <c r="X139">
        <f ca="1"/>
        <v>9.4937916941795246E-11</v>
      </c>
      <c r="Y139">
        <f ca="1"/>
        <v>3.2321852178890582E-9</v>
      </c>
      <c r="Z139">
        <f ca="1"/>
        <v>1.0049730024350806E-7</v>
      </c>
      <c r="AA139">
        <f ca="1"/>
        <v>2.8718399961487962E-6</v>
      </c>
      <c r="AB139">
        <f ca="1"/>
        <v>7.5845321851556314E-5</v>
      </c>
      <c r="AC139">
        <f ca="1"/>
        <v>1.8603750232550676E-3</v>
      </c>
      <c r="AD139">
        <f ca="1"/>
        <v>4.2568215305889369E-2</v>
      </c>
      <c r="AE139">
        <f ca="1"/>
        <v>0.91221791920349615</v>
      </c>
      <c r="AF139">
        <f ca="1"/>
        <v>4.1234048057713274E-2</v>
      </c>
      <c r="AG139">
        <f ca="1"/>
        <v>1.9836050528906084E-3</v>
      </c>
      <c r="AH139">
        <f ca="1"/>
        <v>1.0122454722113431E-4</v>
      </c>
      <c r="AI139">
        <f ca="1"/>
        <v>5.4633985101230484E-6</v>
      </c>
      <c r="AJ139">
        <f ca="1"/>
        <v>3.1103614134783264E-7</v>
      </c>
      <c r="AK139">
        <f ca="1"/>
        <v>1.8631616231514623E-8</v>
      </c>
      <c r="AL139">
        <f ca="1"/>
        <v>1.1716223522389395E-9</v>
      </c>
      <c r="AM139">
        <f ca="1"/>
        <v>7.7179754339013743E-11</v>
      </c>
      <c r="AN139">
        <f ca="1"/>
        <v>5.3155255816274514E-12</v>
      </c>
      <c r="AO139">
        <f ca="1"/>
        <v>3.8205405198807098E-13</v>
      </c>
      <c r="AP139">
        <f ca="1"/>
        <v>2.8608958910772178E-14</v>
      </c>
      <c r="AQ139">
        <f ca="1"/>
        <v>2.2283822981649531E-15</v>
      </c>
      <c r="AR139">
        <f ca="1"/>
        <v>1.8027843202614681E-16</v>
      </c>
      <c r="AS139">
        <f ca="1"/>
        <v>1.5127268368743445E-17</v>
      </c>
      <c r="AT139">
        <f ca="1"/>
        <v>1.3148396857775007E-18</v>
      </c>
      <c r="AU139">
        <f ca="1"/>
        <v>1.1823526208345088E-19</v>
      </c>
      <c r="AV139">
        <f ca="1"/>
        <v>1.0987027247792627E-20</v>
      </c>
      <c r="AW139">
        <f ca="1"/>
        <v>1.053895560688528E-21</v>
      </c>
      <c r="AX139">
        <f ca="1"/>
        <v>1.0424381548545945E-22</v>
      </c>
      <c r="AY139">
        <f ca="1"/>
        <v>1.0622175288175505E-23</v>
      </c>
      <c r="AZ139">
        <f ca="1"/>
        <v>1.113997683945972E-24</v>
      </c>
      <c r="BA139">
        <f ca="1"/>
        <v>1.201380245213712E-25</v>
      </c>
      <c r="BB139">
        <f ca="1"/>
        <v>1.3311861788866092E-26</v>
      </c>
      <c r="BC139">
        <f ca="1"/>
        <v>1.5143060522121473E-27</v>
      </c>
      <c r="BD139">
        <f ca="1"/>
        <v>1.7671602698143775E-28</v>
      </c>
      <c r="BE139">
        <f ca="1"/>
        <v>2.1140247965948768E-29</v>
      </c>
      <c r="BF139">
        <f ca="1"/>
        <v>2.5900036696784624E-30</v>
      </c>
      <c r="BG139">
        <f ca="1"/>
        <v>3.1950703899251141E-31</v>
      </c>
      <c r="BH139">
        <f ca="1"/>
        <v>5.4401999682663162E-32</v>
      </c>
    </row>
    <row r="140" spans="12:60" x14ac:dyDescent="0.25">
      <c r="L140">
        <f ca="1"/>
        <v>8.4771295391346498E-36</v>
      </c>
      <c r="M140">
        <f ca="1"/>
        <v>4.1172294467798723E-33</v>
      </c>
      <c r="N140">
        <f ca="1"/>
        <v>1.1422961400688487E-30</v>
      </c>
      <c r="O140">
        <f ca="1"/>
        <v>2.1298080357778479E-28</v>
      </c>
      <c r="P140">
        <f ca="1"/>
        <v>2.9202738604644903E-26</v>
      </c>
      <c r="Q140">
        <f ca="1"/>
        <v>3.1176741190728584E-24</v>
      </c>
      <c r="R140">
        <f ca="1"/>
        <v>2.6959412628933132E-22</v>
      </c>
      <c r="S140">
        <f ca="1"/>
        <v>1.9437340722341048E-20</v>
      </c>
      <c r="T140">
        <f ca="1"/>
        <v>1.1946206797877811E-18</v>
      </c>
      <c r="U140">
        <f ca="1"/>
        <v>6.3692837272451445E-17</v>
      </c>
      <c r="V140">
        <f ca="1"/>
        <v>2.9879759158845474E-15</v>
      </c>
      <c r="W140">
        <f ca="1"/>
        <v>1.2479063551504835E-13</v>
      </c>
      <c r="X140">
        <f ca="1"/>
        <v>4.6858372879612245E-12</v>
      </c>
      <c r="Y140">
        <f ca="1"/>
        <v>1.595305069192434E-10</v>
      </c>
      <c r="Z140">
        <f ca="1"/>
        <v>4.9602309803065694E-9</v>
      </c>
      <c r="AA140">
        <f ca="1"/>
        <v>1.4174499896877532E-7</v>
      </c>
      <c r="AB140">
        <f ca="1"/>
        <v>3.743486782708025E-6</v>
      </c>
      <c r="AC140">
        <f ca="1"/>
        <v>9.1822265901460832E-5</v>
      </c>
      <c r="AD140">
        <f ca="1"/>
        <v>2.1010333593540738E-3</v>
      </c>
      <c r="AE140">
        <f ca="1"/>
        <v>4.5024210328637862E-2</v>
      </c>
      <c r="AF140">
        <f ca="1"/>
        <v>0.90685045926634489</v>
      </c>
      <c r="AG140">
        <f ca="1"/>
        <v>4.3624946808500389E-2</v>
      </c>
      <c r="AH140">
        <f ca="1"/>
        <v>2.2262070172696063E-3</v>
      </c>
      <c r="AI140">
        <f ca="1"/>
        <v>1.2015520380452584E-4</v>
      </c>
      <c r="AJ140">
        <f ca="1"/>
        <v>6.840542729031205E-6</v>
      </c>
      <c r="AK140">
        <f ca="1"/>
        <v>4.0976063550138698E-7</v>
      </c>
      <c r="AL140">
        <f ca="1"/>
        <v>2.5767207399270812E-8</v>
      </c>
      <c r="AM140">
        <f ca="1"/>
        <v>1.6973956951894714E-9</v>
      </c>
      <c r="AN140">
        <f ca="1"/>
        <v>1.1690307020533131E-10</v>
      </c>
      <c r="AO140">
        <f ca="1"/>
        <v>8.4024224840844851E-12</v>
      </c>
      <c r="AP140">
        <f ca="1"/>
        <v>6.2918992312016352E-13</v>
      </c>
      <c r="AQ140">
        <f ca="1"/>
        <v>4.9008273640353068E-14</v>
      </c>
      <c r="AR140">
        <f ca="1"/>
        <v>3.9648200111205442E-15</v>
      </c>
      <c r="AS140">
        <f ca="1"/>
        <v>3.3269035939521621E-16</v>
      </c>
      <c r="AT140">
        <f ca="1"/>
        <v>2.8916951623087097E-17</v>
      </c>
      <c r="AU140">
        <f ca="1"/>
        <v>2.6003195604705395E-18</v>
      </c>
      <c r="AV140">
        <f ca="1"/>
        <v>2.416350364554807E-19</v>
      </c>
      <c r="AW140">
        <f ca="1"/>
        <v>2.3178070508417497E-20</v>
      </c>
      <c r="AX140">
        <f ca="1"/>
        <v>2.2926090549332207E-21</v>
      </c>
      <c r="AY140">
        <f ca="1"/>
        <v>2.3361093543391921E-22</v>
      </c>
      <c r="AZ140">
        <f ca="1"/>
        <v>2.4499881988158935E-23</v>
      </c>
      <c r="BA140">
        <f ca="1"/>
        <v>2.6421665551747143E-24</v>
      </c>
      <c r="BB140">
        <f ca="1"/>
        <v>2.927645609770577E-25</v>
      </c>
      <c r="BC140">
        <f ca="1"/>
        <v>3.3303767241002439E-26</v>
      </c>
      <c r="BD140">
        <f ca="1"/>
        <v>3.8864728974351378E-27</v>
      </c>
      <c r="BE140">
        <f ca="1"/>
        <v>4.6493236730219369E-28</v>
      </c>
      <c r="BF140">
        <f ca="1"/>
        <v>5.6961325118067665E-29</v>
      </c>
      <c r="BG140">
        <f ca="1"/>
        <v>7.0268411348710397E-30</v>
      </c>
      <c r="BH140">
        <f ca="1"/>
        <v>1.1964500387684369E-30</v>
      </c>
    </row>
    <row r="141" spans="12:60" x14ac:dyDescent="0.25">
      <c r="L141">
        <f ca="1"/>
        <v>4.4370757343257759E-37</v>
      </c>
      <c r="M141">
        <f ca="1"/>
        <v>2.1550288675691706E-34</v>
      </c>
      <c r="N141">
        <f ca="1"/>
        <v>5.9789749125750365E-32</v>
      </c>
      <c r="O141">
        <f ca="1"/>
        <v>1.1147782407589121E-29</v>
      </c>
      <c r="P141">
        <f ca="1"/>
        <v>1.5285216798958524E-27</v>
      </c>
      <c r="Q141">
        <f ca="1"/>
        <v>1.6318443781485243E-25</v>
      </c>
      <c r="R141">
        <f ca="1"/>
        <v>1.4111021311551888E-23</v>
      </c>
      <c r="S141">
        <f ca="1"/>
        <v>1.0173839205921306E-21</v>
      </c>
      <c r="T141">
        <f ca="1"/>
        <v>6.2528505734633577E-20</v>
      </c>
      <c r="U141">
        <f ca="1"/>
        <v>3.333792900147231E-18</v>
      </c>
      <c r="V141">
        <f ca="1"/>
        <v>1.563958102788946E-16</v>
      </c>
      <c r="W141">
        <f ca="1"/>
        <v>6.5317569839971559E-15</v>
      </c>
      <c r="X141">
        <f ca="1"/>
        <v>2.4526480136263259E-13</v>
      </c>
      <c r="Y141">
        <f ca="1"/>
        <v>8.3501017398434478E-12</v>
      </c>
      <c r="Z141">
        <f ca="1"/>
        <v>2.5962704023531904E-10</v>
      </c>
      <c r="AA141">
        <f ca="1"/>
        <v>7.4191775940536944E-9</v>
      </c>
      <c r="AB141">
        <f ca="1"/>
        <v>1.9594055144070169E-7</v>
      </c>
      <c r="AC141">
        <f ca="1"/>
        <v>4.8061356856860164E-6</v>
      </c>
      <c r="AD141">
        <f ca="1"/>
        <v>1.0997170790845989E-4</v>
      </c>
      <c r="AE141">
        <f ca="1"/>
        <v>2.3566447838754183E-3</v>
      </c>
      <c r="AF141">
        <f ca="1"/>
        <v>4.7466116317996389E-2</v>
      </c>
      <c r="AG141">
        <f ca="1"/>
        <v>0.90147609082336855</v>
      </c>
      <c r="AH141">
        <f ca="1"/>
        <v>4.600286180522549E-2</v>
      </c>
      <c r="AI141">
        <f ca="1"/>
        <v>2.4829151974274351E-3</v>
      </c>
      <c r="AJ141">
        <f ca="1"/>
        <v>1.4135457277567842E-4</v>
      </c>
      <c r="AK141">
        <f ca="1"/>
        <v>8.467389484429433E-6</v>
      </c>
      <c r="AL141">
        <f ca="1"/>
        <v>5.3245959243676412E-7</v>
      </c>
      <c r="AM141">
        <f ca="1"/>
        <v>3.5075381125316679E-8</v>
      </c>
      <c r="AN141">
        <f ca="1"/>
        <v>2.4157123490960314E-9</v>
      </c>
      <c r="AO141">
        <f ca="1"/>
        <v>1.7362962086002913E-10</v>
      </c>
      <c r="AP141">
        <f ca="1"/>
        <v>1.3001727538365757E-11</v>
      </c>
      <c r="AQ141">
        <f ca="1"/>
        <v>1.0127184139213419E-12</v>
      </c>
      <c r="AR141">
        <f ca="1"/>
        <v>8.1929966817673606E-14</v>
      </c>
      <c r="AS141">
        <f ca="1"/>
        <v>6.8747912967949493E-15</v>
      </c>
      <c r="AT141">
        <f ca="1"/>
        <v>5.975466427991068E-16</v>
      </c>
      <c r="AU141">
        <f ca="1"/>
        <v>5.3733610783630003E-17</v>
      </c>
      <c r="AV141">
        <f ca="1"/>
        <v>4.9932028347460293E-18</v>
      </c>
      <c r="AW141">
        <f ca="1"/>
        <v>4.7895706295016714E-19</v>
      </c>
      <c r="AX141">
        <f ca="1"/>
        <v>4.7375009021781805E-20</v>
      </c>
      <c r="AY141">
        <f ca="1"/>
        <v>4.8273909369564002E-21</v>
      </c>
      <c r="AZ141">
        <f ca="1"/>
        <v>5.0627128411801008E-22</v>
      </c>
      <c r="BA141">
        <f ca="1"/>
        <v>5.4598346856873196E-23</v>
      </c>
      <c r="BB141">
        <f ca="1"/>
        <v>6.0497552723615567E-24</v>
      </c>
      <c r="BC141">
        <f ca="1"/>
        <v>6.8819682540587762E-25</v>
      </c>
      <c r="BD141">
        <f ca="1"/>
        <v>8.0310983760056391E-26</v>
      </c>
      <c r="BE141">
        <f ca="1"/>
        <v>9.6074710374470623E-27</v>
      </c>
      <c r="BF141">
        <f ca="1"/>
        <v>1.1770621273410723E-27</v>
      </c>
      <c r="BG141">
        <f ca="1"/>
        <v>1.4520428654977968E-28</v>
      </c>
      <c r="BH141">
        <f ca="1"/>
        <v>2.4723723069486402E-29</v>
      </c>
    </row>
    <row r="142" spans="12:60" x14ac:dyDescent="0.25">
      <c r="L142">
        <f ca="1"/>
        <v>2.4556578515360151E-38</v>
      </c>
      <c r="M142">
        <f ca="1"/>
        <v>1.1926804670006682E-35</v>
      </c>
      <c r="N142">
        <f ca="1"/>
        <v>3.3090074561084229E-33</v>
      </c>
      <c r="O142">
        <f ca="1"/>
        <v>6.1696353714753537E-31</v>
      </c>
      <c r="P142">
        <f ca="1"/>
        <v>8.4594595387261861E-29</v>
      </c>
      <c r="Q142">
        <f ca="1"/>
        <v>9.0312892986809485E-27</v>
      </c>
      <c r="R142">
        <f ca="1"/>
        <v>7.8096120850120811E-25</v>
      </c>
      <c r="S142">
        <f ca="1"/>
        <v>5.6306156627010753E-23</v>
      </c>
      <c r="T142">
        <f ca="1"/>
        <v>3.4605813658801512E-21</v>
      </c>
      <c r="U142">
        <f ca="1"/>
        <v>1.845056339090311E-19</v>
      </c>
      <c r="V142">
        <f ca="1"/>
        <v>8.6555790897957825E-18</v>
      </c>
      <c r="W142">
        <f ca="1"/>
        <v>3.6149394967483229E-16</v>
      </c>
      <c r="X142">
        <f ca="1"/>
        <v>1.357394985422958E-14</v>
      </c>
      <c r="Y142">
        <f ca="1"/>
        <v>4.6212853073347148E-13</v>
      </c>
      <c r="Z142">
        <f ca="1"/>
        <v>1.4368814462478317E-11</v>
      </c>
      <c r="AA142">
        <f ca="1"/>
        <v>4.1060740906074369E-10</v>
      </c>
      <c r="AB142">
        <f ca="1"/>
        <v>1.0844145612780923E-8</v>
      </c>
      <c r="AC142">
        <f ca="1"/>
        <v>2.659910612027376E-7</v>
      </c>
      <c r="AD142">
        <f ca="1"/>
        <v>6.0862807881116769E-6</v>
      </c>
      <c r="AE142">
        <f ca="1"/>
        <v>1.3042629004583425E-4</v>
      </c>
      <c r="AF142">
        <f ca="1"/>
        <v>2.6269675839986815E-3</v>
      </c>
      <c r="AG142">
        <f ca="1"/>
        <v>4.9891346755179471E-2</v>
      </c>
      <c r="AH142">
        <f ca="1"/>
        <v>0.89610011204273277</v>
      </c>
      <c r="AI142">
        <f ca="1"/>
        <v>4.8365264666090757E-2</v>
      </c>
      <c r="AJ142">
        <f ca="1"/>
        <v>2.7534775779460264E-3</v>
      </c>
      <c r="AK142">
        <f ca="1"/>
        <v>1.6493818792909942E-4</v>
      </c>
      <c r="AL142">
        <f ca="1"/>
        <v>1.0371900393088455E-5</v>
      </c>
      <c r="AM142">
        <f ca="1"/>
        <v>6.8324125332497363E-7</v>
      </c>
      <c r="AN142">
        <f ca="1"/>
        <v>4.7056205238998297E-8</v>
      </c>
      <c r="AO142">
        <f ca="1"/>
        <v>3.3821705128991739E-9</v>
      </c>
      <c r="AP142">
        <f ca="1"/>
        <v>2.532635807139114E-10</v>
      </c>
      <c r="AQ142">
        <f ca="1"/>
        <v>1.9726970205135582E-11</v>
      </c>
      <c r="AR142">
        <f ca="1"/>
        <v>1.5959322869047064E-12</v>
      </c>
      <c r="AS142">
        <f ca="1"/>
        <v>1.3391560893345515E-13</v>
      </c>
      <c r="AT142">
        <f ca="1"/>
        <v>1.1639745714737578E-14</v>
      </c>
      <c r="AU142">
        <f ca="1"/>
        <v>1.0466891135499307E-15</v>
      </c>
      <c r="AV142">
        <f ca="1"/>
        <v>9.7263723257316068E-17</v>
      </c>
      <c r="AW142">
        <f ca="1"/>
        <v>9.3297125641985742E-18</v>
      </c>
      <c r="AX142">
        <f ca="1"/>
        <v>9.2282847689318996E-19</v>
      </c>
      <c r="AY142">
        <f ca="1"/>
        <v>9.403383593386205E-20</v>
      </c>
      <c r="AZ142">
        <f ca="1"/>
        <v>9.8617724337018167E-21</v>
      </c>
      <c r="BA142">
        <f ca="1"/>
        <v>1.0635335023925526E-21</v>
      </c>
      <c r="BB142">
        <f ca="1"/>
        <v>1.1784454628817262E-22</v>
      </c>
      <c r="BC142">
        <f ca="1"/>
        <v>1.340554105013548E-23</v>
      </c>
      <c r="BD142">
        <f ca="1"/>
        <v>1.564395751080727E-24</v>
      </c>
      <c r="BE142">
        <f ca="1"/>
        <v>1.8714609342251162E-25</v>
      </c>
      <c r="BF142">
        <f ca="1"/>
        <v>2.2928258434386809E-26</v>
      </c>
      <c r="BG142">
        <f ca="1"/>
        <v>2.8284670201009647E-27</v>
      </c>
      <c r="BH142">
        <f ca="1"/>
        <v>4.8159897326569519E-28</v>
      </c>
    </row>
    <row r="143" spans="12:60" x14ac:dyDescent="0.25">
      <c r="L143">
        <f ca="1"/>
        <v>1.4331546444247449E-39</v>
      </c>
      <c r="M143">
        <f ca="1"/>
        <v>6.9606421331355944E-37</v>
      </c>
      <c r="N143">
        <f ca="1"/>
        <v>1.9311808447547259E-34</v>
      </c>
      <c r="O143">
        <f ca="1"/>
        <v>3.6006814147607697E-32</v>
      </c>
      <c r="P143">
        <f ca="1"/>
        <v>4.9370533112604665E-30</v>
      </c>
      <c r="Q143">
        <f ca="1"/>
        <v>5.2707807789477279E-28</v>
      </c>
      <c r="R143">
        <f ca="1"/>
        <v>4.5577936778895484E-26</v>
      </c>
      <c r="S143">
        <f ca="1"/>
        <v>3.2861023301447546E-24</v>
      </c>
      <c r="T143">
        <f ca="1"/>
        <v>2.0196413982585834E-22</v>
      </c>
      <c r="U143">
        <f ca="1"/>
        <v>1.0767994653402615E-20</v>
      </c>
      <c r="V143">
        <f ca="1"/>
        <v>5.0515112946078115E-19</v>
      </c>
      <c r="W143">
        <f ca="1"/>
        <v>2.1097268602947834E-17</v>
      </c>
      <c r="X143">
        <f ca="1"/>
        <v>7.9219380112785255E-16</v>
      </c>
      <c r="Y143">
        <f ca="1"/>
        <v>2.6970436851680636E-14</v>
      </c>
      <c r="Z143">
        <f ca="1"/>
        <v>8.3858315884264905E-13</v>
      </c>
      <c r="AA143">
        <f ca="1"/>
        <v>2.3963595537649169E-11</v>
      </c>
      <c r="AB143">
        <f ca="1"/>
        <v>6.3287878806300675E-10</v>
      </c>
      <c r="AC143">
        <f ca="1"/>
        <v>1.5523592771677263E-8</v>
      </c>
      <c r="AD143">
        <f ca="1"/>
        <v>3.5520345691886065E-7</v>
      </c>
      <c r="AE143">
        <f ca="1"/>
        <v>7.6118520834389467E-6</v>
      </c>
      <c r="AF143">
        <f ca="1"/>
        <v>1.5331332870359145E-4</v>
      </c>
      <c r="AG143">
        <f ca="1"/>
        <v>2.9117254781266186E-3</v>
      </c>
      <c r="AH143">
        <f ca="1"/>
        <v>5.2297596615109798E-2</v>
      </c>
      <c r="AI143">
        <f ca="1"/>
        <v>0.89072733764199064</v>
      </c>
      <c r="AJ143">
        <f ca="1"/>
        <v>5.0709900363272803E-2</v>
      </c>
      <c r="AK143">
        <f ca="1"/>
        <v>3.0376129237350002E-3</v>
      </c>
      <c r="AL143">
        <f ca="1"/>
        <v>1.9101591373903512E-4</v>
      </c>
      <c r="AM143">
        <f ca="1"/>
        <v>1.2583031784131055E-5</v>
      </c>
      <c r="AN143">
        <f ca="1"/>
        <v>8.6661881624012776E-7</v>
      </c>
      <c r="AO143">
        <f ca="1"/>
        <v>6.2288333522096443E-8</v>
      </c>
      <c r="AP143">
        <f ca="1"/>
        <v>4.6642729348929149E-9</v>
      </c>
      <c r="AQ143">
        <f ca="1"/>
        <v>3.6330518962057281E-10</v>
      </c>
      <c r="AR143">
        <f ca="1"/>
        <v>2.9391765490909747E-11</v>
      </c>
      <c r="AS143">
        <f ca="1"/>
        <v>2.4662801834646466E-12</v>
      </c>
      <c r="AT143">
        <f ca="1"/>
        <v>2.1436540837513377E-13</v>
      </c>
      <c r="AU143">
        <f ca="1"/>
        <v>1.9276532732484718E-14</v>
      </c>
      <c r="AV143">
        <f ca="1"/>
        <v>1.7912743342615734E-15</v>
      </c>
      <c r="AW143">
        <f ca="1"/>
        <v>1.7182227970107625E-16</v>
      </c>
      <c r="AX143">
        <f ca="1"/>
        <v>1.6995431700792215E-17</v>
      </c>
      <c r="AY143">
        <f ca="1"/>
        <v>1.7317905506750262E-18</v>
      </c>
      <c r="AZ143">
        <f ca="1"/>
        <v>1.8162105314521369E-19</v>
      </c>
      <c r="BA143">
        <f ca="1"/>
        <v>1.9586750359361768E-20</v>
      </c>
      <c r="BB143">
        <f ca="1"/>
        <v>2.1703046534651908E-21</v>
      </c>
      <c r="BC143">
        <f ca="1"/>
        <v>2.4688548634386555E-22</v>
      </c>
      <c r="BD143">
        <f ca="1"/>
        <v>2.8810967375012351E-23</v>
      </c>
      <c r="BE143">
        <f ca="1"/>
        <v>3.4466086910758689E-24</v>
      </c>
      <c r="BF143">
        <f ca="1"/>
        <v>4.2226227299749431E-25</v>
      </c>
      <c r="BG143">
        <f ca="1"/>
        <v>5.2090956512206832E-26</v>
      </c>
      <c r="BH143">
        <f ca="1"/>
        <v>8.8694515419208556E-27</v>
      </c>
    </row>
    <row r="144" spans="12:60" x14ac:dyDescent="0.25">
      <c r="L144">
        <f ca="1"/>
        <v>8.7983077321876698E-41</v>
      </c>
      <c r="M144">
        <f ca="1"/>
        <v>4.273221437700473E-38</v>
      </c>
      <c r="N144">
        <f ca="1"/>
        <v>1.1855750127703982E-35</v>
      </c>
      <c r="O144">
        <f ca="1"/>
        <v>2.2105013758197841E-33</v>
      </c>
      <c r="P144">
        <f ca="1"/>
        <v>3.0309160628036208E-31</v>
      </c>
      <c r="Q144">
        <f ca="1"/>
        <v>3.2357953457769397E-29</v>
      </c>
      <c r="R144">
        <f ca="1"/>
        <v>2.7980840388643346E-27</v>
      </c>
      <c r="S144">
        <f ca="1"/>
        <v>2.0173775141814917E-25</v>
      </c>
      <c r="T144">
        <f ca="1"/>
        <v>1.2398820043371729E-23</v>
      </c>
      <c r="U144">
        <f ca="1"/>
        <v>6.6106006764689056E-22</v>
      </c>
      <c r="V144">
        <f ca="1"/>
        <v>3.1011831874166641E-20</v>
      </c>
      <c r="W144">
        <f ca="1"/>
        <v>1.2951865466818645E-18</v>
      </c>
      <c r="X144">
        <f ca="1"/>
        <v>4.8633724720279625E-17</v>
      </c>
      <c r="Y144">
        <f ca="1"/>
        <v>1.6557473683369927E-15</v>
      </c>
      <c r="Z144">
        <f ca="1"/>
        <v>5.1481622860658882E-14</v>
      </c>
      <c r="AA144">
        <f ca="1"/>
        <v>1.4711537846255629E-12</v>
      </c>
      <c r="AB144">
        <f ca="1"/>
        <v>3.8853185566637606E-11</v>
      </c>
      <c r="AC144">
        <f ca="1"/>
        <v>9.530119226540496E-10</v>
      </c>
      <c r="AD144">
        <f ca="1"/>
        <v>2.1806364956263488E-8</v>
      </c>
      <c r="AE144">
        <f ca="1"/>
        <v>4.6730070130618336E-7</v>
      </c>
      <c r="AF144">
        <f ca="1"/>
        <v>9.4120885741655165E-6</v>
      </c>
      <c r="AG144">
        <f ca="1"/>
        <v>1.7875430881007407E-4</v>
      </c>
      <c r="AH144">
        <f ca="1"/>
        <v>3.210611991270798E-3</v>
      </c>
      <c r="AI144">
        <f ca="1"/>
        <v>5.4682816348769689E-2</v>
      </c>
      <c r="AJ144">
        <f ca="1"/>
        <v>0.88536214314379869</v>
      </c>
      <c r="AK144">
        <f ca="1"/>
        <v>5.3034761830199499E-2</v>
      </c>
      <c r="AL144">
        <f ca="1"/>
        <v>3.3350146135378493E-3</v>
      </c>
      <c r="AM144">
        <f ca="1"/>
        <v>2.1969161658447005E-4</v>
      </c>
      <c r="AN144">
        <f ca="1"/>
        <v>1.513060540325585E-5</v>
      </c>
      <c r="AO144">
        <f ca="1"/>
        <v>1.0875141158810157E-6</v>
      </c>
      <c r="AP144">
        <f ca="1"/>
        <v>8.1435196130562569E-8</v>
      </c>
      <c r="AQ144">
        <f ca="1"/>
        <v>6.3430742122044839E-9</v>
      </c>
      <c r="AR144">
        <f ca="1"/>
        <v>5.1316126238454947E-10</v>
      </c>
      <c r="AS144">
        <f ca="1"/>
        <v>4.3059660799625651E-11</v>
      </c>
      <c r="AT144">
        <f ca="1"/>
        <v>3.7426817251718017E-12</v>
      </c>
      <c r="AU144">
        <f ca="1"/>
        <v>3.3655582460530736E-13</v>
      </c>
      <c r="AV144">
        <f ca="1"/>
        <v>3.1274494175282035E-14</v>
      </c>
      <c r="AW144">
        <f ca="1"/>
        <v>2.9999061466540806E-15</v>
      </c>
      <c r="AX144">
        <f ca="1"/>
        <v>2.9672927232106113E-16</v>
      </c>
      <c r="AY144">
        <f ca="1"/>
        <v>3.0235945691825932E-17</v>
      </c>
      <c r="AZ144">
        <f ca="1"/>
        <v>3.1709864089802392E-18</v>
      </c>
      <c r="BA144">
        <f ca="1"/>
        <v>3.4197202422323783E-19</v>
      </c>
      <c r="BB144">
        <f ca="1"/>
        <v>3.7892119004409878E-20</v>
      </c>
      <c r="BC144">
        <f ca="1"/>
        <v>4.31046130508304E-21</v>
      </c>
      <c r="BD144">
        <f ca="1"/>
        <v>5.0302090200243321E-22</v>
      </c>
      <c r="BE144">
        <f ca="1"/>
        <v>6.0175564050586331E-23</v>
      </c>
      <c r="BF144">
        <f ca="1"/>
        <v>7.3724268498188944E-24</v>
      </c>
      <c r="BG144">
        <f ca="1"/>
        <v>9.0947449246933066E-25</v>
      </c>
      <c r="BH144">
        <f ca="1"/>
        <v>1.548549014967599E-25</v>
      </c>
    </row>
    <row r="145" spans="12:60" x14ac:dyDescent="0.25">
      <c r="L145">
        <f ca="1"/>
        <v>5.6688794340281517E-42</v>
      </c>
      <c r="M145">
        <f ca="1"/>
        <v>2.7532995960809743E-39</v>
      </c>
      <c r="N145">
        <f ca="1"/>
        <v>7.6388346622659533E-37</v>
      </c>
      <c r="O145">
        <f ca="1"/>
        <v>1.4242586381051599E-34</v>
      </c>
      <c r="P145">
        <f ca="1"/>
        <v>1.9528639208463787E-32</v>
      </c>
      <c r="Q145">
        <f ca="1"/>
        <v>2.0848706645360646E-30</v>
      </c>
      <c r="R145">
        <f ca="1"/>
        <v>1.8028468138902458E-28</v>
      </c>
      <c r="S145">
        <f ca="1"/>
        <v>1.2998260857569145E-26</v>
      </c>
      <c r="T145">
        <f ca="1"/>
        <v>7.9887426184182018E-25</v>
      </c>
      <c r="U145">
        <f ca="1"/>
        <v>4.2593075125469848E-23</v>
      </c>
      <c r="V145">
        <f ca="1"/>
        <v>1.9981380655719497E-21</v>
      </c>
      <c r="W145">
        <f ca="1"/>
        <v>8.3450779413567267E-20</v>
      </c>
      <c r="X145">
        <f ca="1"/>
        <v>3.1335426113633796E-18</v>
      </c>
      <c r="Y145">
        <f ca="1"/>
        <v>1.0668224492732034E-16</v>
      </c>
      <c r="Z145">
        <f ca="1"/>
        <v>3.3170368887815311E-15</v>
      </c>
      <c r="AA145">
        <f ca="1"/>
        <v>9.4788608080236738E-14</v>
      </c>
      <c r="AB145">
        <f ca="1"/>
        <v>2.5033680488284753E-12</v>
      </c>
      <c r="AC145">
        <f ca="1"/>
        <v>6.1403963729896194E-11</v>
      </c>
      <c r="AD145">
        <f ca="1"/>
        <v>1.4050162553331966E-9</v>
      </c>
      <c r="AE145">
        <f ca="1"/>
        <v>3.0108873385392174E-8</v>
      </c>
      <c r="AF145">
        <f ca="1"/>
        <v>6.0643474828848087E-7</v>
      </c>
      <c r="AG145">
        <f ca="1"/>
        <v>1.1517403753112227E-5</v>
      </c>
      <c r="AH145">
        <f ca="1"/>
        <v>2.0686446578100864E-4</v>
      </c>
      <c r="AI145">
        <f ca="1"/>
        <v>3.5232945065130248E-3</v>
      </c>
      <c r="AJ145">
        <f ca="1"/>
        <v>5.7045188662513499E-2</v>
      </c>
      <c r="AK145">
        <f ca="1"/>
        <v>0.88000850404544373</v>
      </c>
      <c r="AL145">
        <f ca="1"/>
        <v>5.5338067330736172E-2</v>
      </c>
      <c r="AM145">
        <f ca="1"/>
        <v>3.6453541826171987E-3</v>
      </c>
      <c r="AN145">
        <f ca="1"/>
        <v>2.5106290603984789E-4</v>
      </c>
      <c r="AO145">
        <f ca="1"/>
        <v>1.8045177110605988E-5</v>
      </c>
      <c r="AP145">
        <f ca="1"/>
        <v>1.3512583567914951E-6</v>
      </c>
      <c r="AQ145">
        <f ca="1"/>
        <v>1.052509534482867E-7</v>
      </c>
      <c r="AR145">
        <f ca="1"/>
        <v>8.5149109614357267E-9</v>
      </c>
      <c r="AS145">
        <f ca="1"/>
        <v>7.1449114462517542E-10</v>
      </c>
      <c r="AT145">
        <f ca="1"/>
        <v>6.2102508476076406E-11</v>
      </c>
      <c r="AU145">
        <f ca="1"/>
        <v>5.5844879380611934E-12</v>
      </c>
      <c r="AV145">
        <f ca="1"/>
        <v>5.1893927462301112E-13</v>
      </c>
      <c r="AW145">
        <f ca="1"/>
        <v>4.9777595473060663E-14</v>
      </c>
      <c r="AX145">
        <f ca="1"/>
        <v>4.9236439276900549E-15</v>
      </c>
      <c r="AY145">
        <f ca="1"/>
        <v>5.0170658674499281E-16</v>
      </c>
      <c r="AZ145">
        <f ca="1"/>
        <v>5.2616338978751604E-17</v>
      </c>
      <c r="BA145">
        <f ca="1"/>
        <v>5.6743592141620782E-18</v>
      </c>
      <c r="BB145">
        <f ca="1"/>
        <v>6.2874586044044139E-19</v>
      </c>
      <c r="BC145">
        <f ca="1"/>
        <v>7.152370396187802E-20</v>
      </c>
      <c r="BD145">
        <f ca="1"/>
        <v>8.3466514451788557E-21</v>
      </c>
      <c r="BE145">
        <f ca="1"/>
        <v>9.9849619896083289E-22</v>
      </c>
      <c r="BF145">
        <f ca="1"/>
        <v>1.2233105418792043E-22</v>
      </c>
      <c r="BG145">
        <f ca="1"/>
        <v>1.509095657199097E-23</v>
      </c>
      <c r="BH145">
        <f ca="1"/>
        <v>2.5695152671105268E-24</v>
      </c>
    </row>
    <row r="146" spans="12:60" x14ac:dyDescent="0.25">
      <c r="L146">
        <f ca="1"/>
        <v>3.8253684634788636E-43</v>
      </c>
      <c r="M146">
        <f ca="1"/>
        <v>1.8579307547335197E-40</v>
      </c>
      <c r="N146">
        <f ca="1"/>
        <v>5.1546972474589196E-38</v>
      </c>
      <c r="O146">
        <f ca="1"/>
        <v>9.6109189504730922E-36</v>
      </c>
      <c r="P146">
        <f ca="1"/>
        <v>1.3177955437593667E-33</v>
      </c>
      <c r="Q146">
        <f ca="1"/>
        <v>1.406873895160861E-31</v>
      </c>
      <c r="R146">
        <f ca="1"/>
        <v>1.2165637718349901E-29</v>
      </c>
      <c r="S146">
        <f ca="1"/>
        <v>8.771246194820698E-28</v>
      </c>
      <c r="T146">
        <f ca="1"/>
        <v>5.39081566842065E-26</v>
      </c>
      <c r="U146">
        <f ca="1"/>
        <v>2.8741871871454102E-24</v>
      </c>
      <c r="V146">
        <f ca="1"/>
        <v>1.3483466054744178E-22</v>
      </c>
      <c r="W146">
        <f ca="1"/>
        <v>5.6312712862646861E-21</v>
      </c>
      <c r="X146">
        <f ca="1"/>
        <v>2.1145193197307201E-19</v>
      </c>
      <c r="Y146">
        <f ca="1"/>
        <v>7.1989341122415654E-18</v>
      </c>
      <c r="Z146">
        <f ca="1"/>
        <v>2.238341537195921E-16</v>
      </c>
      <c r="AA146">
        <f ca="1"/>
        <v>6.3963496889814898E-15</v>
      </c>
      <c r="AB146">
        <f ca="1"/>
        <v>1.6892765665443695E-13</v>
      </c>
      <c r="AC146">
        <f ca="1"/>
        <v>4.1435488109867322E-12</v>
      </c>
      <c r="AD146">
        <f ca="1"/>
        <v>9.4810710588841317E-11</v>
      </c>
      <c r="AE146">
        <f ca="1"/>
        <v>2.0317513550912699E-9</v>
      </c>
      <c r="AF146">
        <f ca="1"/>
        <v>4.0922309042866422E-8</v>
      </c>
      <c r="AG146">
        <f ca="1"/>
        <v>7.7719615686026284E-7</v>
      </c>
      <c r="AH146">
        <f ca="1"/>
        <v>1.395924561145188E-5</v>
      </c>
      <c r="AI146">
        <f ca="1"/>
        <v>2.3775244913237149E-4</v>
      </c>
      <c r="AJ146">
        <f ca="1"/>
        <v>3.8494180065445625E-3</v>
      </c>
      <c r="AK146">
        <f ca="1"/>
        <v>5.9383107687238479E-2</v>
      </c>
      <c r="AL146">
        <f ca="1"/>
        <v>0.87467003069556581</v>
      </c>
      <c r="AM146">
        <f ca="1"/>
        <v>5.7618240184456708E-2</v>
      </c>
      <c r="AN146">
        <f ca="1"/>
        <v>3.9682845882552508E-3</v>
      </c>
      <c r="AO146">
        <f ca="1"/>
        <v>2.8522094063942956E-4</v>
      </c>
      <c r="AP146">
        <f ca="1"/>
        <v>2.1357905062867935E-5</v>
      </c>
      <c r="AQ146">
        <f ca="1"/>
        <v>1.6635899864941272E-6</v>
      </c>
      <c r="AR146">
        <f ca="1"/>
        <v>1.3458615002754773E-7</v>
      </c>
      <c r="AS146">
        <f ca="1"/>
        <v>1.1293202338743448E-8</v>
      </c>
      <c r="AT146">
        <f ca="1"/>
        <v>9.815883643061586E-10</v>
      </c>
      <c r="AU146">
        <f ca="1"/>
        <v>8.8268067025354506E-11</v>
      </c>
      <c r="AV146">
        <f ca="1"/>
        <v>8.2023217137461511E-12</v>
      </c>
      <c r="AW146">
        <f ca="1"/>
        <v>7.8678156033452163E-13</v>
      </c>
      <c r="AX146">
        <f ca="1"/>
        <v>7.782280793486839E-14</v>
      </c>
      <c r="AY146">
        <f ca="1"/>
        <v>7.9299429270937748E-15</v>
      </c>
      <c r="AZ146">
        <f ca="1"/>
        <v>8.3165056261499039E-16</v>
      </c>
      <c r="BA146">
        <f ca="1"/>
        <v>8.9688566793732753E-17</v>
      </c>
      <c r="BB146">
        <f ca="1"/>
        <v>9.9379177405008007E-18</v>
      </c>
      <c r="BC146">
        <f ca="1"/>
        <v>1.1304991908354772E-18</v>
      </c>
      <c r="BD146">
        <f ca="1"/>
        <v>1.3192665063864379E-19</v>
      </c>
      <c r="BE146">
        <f ca="1"/>
        <v>1.5782168462348774E-20</v>
      </c>
      <c r="BF146">
        <f ca="1"/>
        <v>1.933556990381902E-21</v>
      </c>
      <c r="BG146">
        <f ca="1"/>
        <v>2.3852671559993915E-22</v>
      </c>
      <c r="BH146">
        <f ca="1"/>
        <v>4.0613597582364118E-23</v>
      </c>
    </row>
    <row r="147" spans="12:60" x14ac:dyDescent="0.25">
      <c r="L147">
        <f ca="1"/>
        <v>2.698237185845056E-44</v>
      </c>
      <c r="M147">
        <f ca="1"/>
        <v>1.3104980341130614E-41</v>
      </c>
      <c r="N147">
        <f ca="1"/>
        <v>3.6358839488675207E-39</v>
      </c>
      <c r="O147">
        <f ca="1"/>
        <v>6.7790957001631914E-37</v>
      </c>
      <c r="P147">
        <f ca="1"/>
        <v>9.2951175121017884E-35</v>
      </c>
      <c r="Q147">
        <f ca="1"/>
        <v>9.9234348166960257E-33</v>
      </c>
      <c r="R147">
        <f ca="1"/>
        <v>8.5810756256714986E-31</v>
      </c>
      <c r="S147">
        <f ca="1"/>
        <v>6.1868295498896909E-29</v>
      </c>
      <c r="T147">
        <f ca="1"/>
        <v>3.8024309128487536E-27</v>
      </c>
      <c r="U147">
        <f ca="1"/>
        <v>2.0273181058178082E-25</v>
      </c>
      <c r="V147">
        <f ca="1"/>
        <v>9.5106105072827825E-24</v>
      </c>
      <c r="W147">
        <f ca="1"/>
        <v>3.9720371340026993E-22</v>
      </c>
      <c r="X147">
        <f ca="1"/>
        <v>1.4914836866450644E-20</v>
      </c>
      <c r="Y147">
        <f ca="1"/>
        <v>5.0777936571458277E-19</v>
      </c>
      <c r="Z147">
        <f ca="1"/>
        <v>1.5788221260106041E-17</v>
      </c>
      <c r="AA147">
        <f ca="1"/>
        <v>4.5116878934017171E-16</v>
      </c>
      <c r="AB147">
        <f ca="1"/>
        <v>1.1915372055118273E-14</v>
      </c>
      <c r="AC147">
        <f ca="1"/>
        <v>2.9226668201789137E-13</v>
      </c>
      <c r="AD147">
        <f ca="1"/>
        <v>6.6875070302262058E-12</v>
      </c>
      <c r="AE147">
        <f ca="1"/>
        <v>1.4331030098242557E-10</v>
      </c>
      <c r="AF147">
        <f ca="1"/>
        <v>2.8864695530450741E-9</v>
      </c>
      <c r="AG147">
        <f ca="1"/>
        <v>5.4819806017565228E-8</v>
      </c>
      <c r="AH147">
        <f ca="1"/>
        <v>9.8462033016579708E-7</v>
      </c>
      <c r="AI147">
        <f ca="1"/>
        <v>1.6769953153513898E-5</v>
      </c>
      <c r="AJ147">
        <f ca="1"/>
        <v>2.7152006161713037E-4</v>
      </c>
      <c r="AK147">
        <f ca="1"/>
        <v>4.1886085197406645E-3</v>
      </c>
      <c r="AL147">
        <f ca="1"/>
        <v>6.1695160210023844E-2</v>
      </c>
      <c r="AM147">
        <f ca="1"/>
        <v>0.86934999951180736</v>
      </c>
      <c r="AN147">
        <f ca="1"/>
        <v>5.9873890521790908E-2</v>
      </c>
      <c r="AO147">
        <f ca="1"/>
        <v>4.3034432119385515E-3</v>
      </c>
      <c r="AP147">
        <f ca="1"/>
        <v>3.2225029255555601E-4</v>
      </c>
      <c r="AQ147">
        <f ca="1"/>
        <v>2.5100418709710262E-5</v>
      </c>
      <c r="AR147">
        <f ca="1"/>
        <v>2.0306498269676002E-6</v>
      </c>
      <c r="AS147">
        <f ca="1"/>
        <v>1.7039301124510613E-7</v>
      </c>
      <c r="AT147">
        <f ca="1"/>
        <v>1.4810307314116054E-8</v>
      </c>
      <c r="AU147">
        <f ca="1"/>
        <v>1.3317977741031499E-9</v>
      </c>
      <c r="AV147">
        <f ca="1"/>
        <v>1.2375748296048276E-10</v>
      </c>
      <c r="AW147">
        <f ca="1"/>
        <v>1.1871041998211366E-11</v>
      </c>
      <c r="AX147">
        <f ca="1"/>
        <v>1.1741986187637196E-12</v>
      </c>
      <c r="AY147">
        <f ca="1"/>
        <v>1.1964780350333145E-13</v>
      </c>
      <c r="AZ147">
        <f ca="1"/>
        <v>1.2548030170459351E-14</v>
      </c>
      <c r="BA147">
        <f ca="1"/>
        <v>1.353230422323449E-15</v>
      </c>
      <c r="BB147">
        <f ca="1"/>
        <v>1.4994433629341184E-16</v>
      </c>
      <c r="BC147">
        <f ca="1"/>
        <v>1.705708934973762E-17</v>
      </c>
      <c r="BD147">
        <f ca="1"/>
        <v>1.9905230236316491E-18</v>
      </c>
      <c r="BE147">
        <f ca="1"/>
        <v>2.3812299891691906E-19</v>
      </c>
      <c r="BF147">
        <f ca="1"/>
        <v>2.9173708937712637E-20</v>
      </c>
      <c r="BG147">
        <f ca="1"/>
        <v>3.5989158889010826E-21</v>
      </c>
      <c r="BH147">
        <f ca="1"/>
        <v>6.1278218365172554E-22</v>
      </c>
    </row>
    <row r="148" spans="12:60" x14ac:dyDescent="0.25">
      <c r="L148">
        <f ca="1"/>
        <v>1.9857768280903875E-45</v>
      </c>
      <c r="M148">
        <f ca="1"/>
        <v>9.6446548252009791E-43</v>
      </c>
      <c r="N148">
        <f ca="1"/>
        <v>2.6758411503493023E-40</v>
      </c>
      <c r="O148">
        <f ca="1"/>
        <v>4.9890985223284505E-38</v>
      </c>
      <c r="P148">
        <f ca="1"/>
        <v>6.8407733266518097E-36</v>
      </c>
      <c r="Q148">
        <f ca="1"/>
        <v>7.3031855825857464E-34</v>
      </c>
      <c r="R148">
        <f ca="1"/>
        <v>6.315271773342241E-32</v>
      </c>
      <c r="S148">
        <f ca="1"/>
        <v>4.5532182359528584E-30</v>
      </c>
      <c r="T148">
        <f ca="1"/>
        <v>2.7984119545757503E-28</v>
      </c>
      <c r="U148">
        <f ca="1"/>
        <v>1.4920116507253111E-26</v>
      </c>
      <c r="V148">
        <f ca="1"/>
        <v>6.999366128904735E-25</v>
      </c>
      <c r="W148">
        <f ca="1"/>
        <v>2.9232342295167119E-23</v>
      </c>
      <c r="X148">
        <f ca="1"/>
        <v>1.097662488661836E-21</v>
      </c>
      <c r="Y148">
        <f ca="1"/>
        <v>3.7370195011327516E-20</v>
      </c>
      <c r="Z148">
        <f ca="1"/>
        <v>1.1619395099717135E-18</v>
      </c>
      <c r="AA148">
        <f ca="1"/>
        <v>3.3203920401412542E-17</v>
      </c>
      <c r="AB148">
        <f ca="1"/>
        <v>8.7691585636935694E-16</v>
      </c>
      <c r="AC148">
        <f ca="1"/>
        <v>2.150946580303033E-14</v>
      </c>
      <c r="AD148">
        <f ca="1"/>
        <v>4.9216935293832056E-13</v>
      </c>
      <c r="AE148">
        <f ca="1"/>
        <v>1.054697031122681E-11</v>
      </c>
      <c r="AF148">
        <f ca="1"/>
        <v>2.124307078523257E-10</v>
      </c>
      <c r="AG148">
        <f ca="1"/>
        <v>4.0344822568293733E-9</v>
      </c>
      <c r="AH148">
        <f ca="1"/>
        <v>7.2463467865875915E-8</v>
      </c>
      <c r="AI148">
        <f ca="1"/>
        <v>1.2341904023526244E-6</v>
      </c>
      <c r="AJ148">
        <f ca="1"/>
        <v>1.9982611222968065E-5</v>
      </c>
      <c r="AK148">
        <f ca="1"/>
        <v>3.0826206769654326E-4</v>
      </c>
      <c r="AL148">
        <f ca="1"/>
        <v>4.5404762855204622E-3</v>
      </c>
      <c r="AM148">
        <f ca="1"/>
        <v>6.3980108701610278E-2</v>
      </c>
      <c r="AN148">
        <f ca="1"/>
        <v>0.86405138105143897</v>
      </c>
      <c r="AO148">
        <f ca="1"/>
        <v>6.2103798803564425E-2</v>
      </c>
      <c r="AP148">
        <f ca="1"/>
        <v>4.6504546121906142E-3</v>
      </c>
      <c r="AQ148">
        <f ca="1"/>
        <v>3.6222886573908592E-4</v>
      </c>
      <c r="AR148">
        <f ca="1"/>
        <v>2.9304689775999186E-5</v>
      </c>
      <c r="AS148">
        <f ca="1"/>
        <v>2.4589736094444047E-6</v>
      </c>
      <c r="AT148">
        <f ca="1"/>
        <v>2.1373033181969068E-7</v>
      </c>
      <c r="AU148">
        <f ca="1"/>
        <v>1.9219424292734915E-8</v>
      </c>
      <c r="AV148">
        <f ca="1"/>
        <v>1.785967525002191E-9</v>
      </c>
      <c r="AW148">
        <f ca="1"/>
        <v>1.7131324094166043E-10</v>
      </c>
      <c r="AX148">
        <f ca="1"/>
        <v>1.6945081225383796E-11</v>
      </c>
      <c r="AY148">
        <f ca="1"/>
        <v>1.7266599674059806E-12</v>
      </c>
      <c r="AZ148">
        <f ca="1"/>
        <v>1.8108298464945355E-13</v>
      </c>
      <c r="BA148">
        <f ca="1"/>
        <v>1.9528722872348664E-14</v>
      </c>
      <c r="BB148">
        <f ca="1"/>
        <v>2.1638749332317246E-15</v>
      </c>
      <c r="BC148">
        <f ca="1"/>
        <v>2.4615406617003886E-16</v>
      </c>
      <c r="BD148">
        <f ca="1"/>
        <v>2.8725612326088201E-17</v>
      </c>
      <c r="BE148">
        <f ca="1"/>
        <v>3.4363978068101651E-18</v>
      </c>
      <c r="BF148">
        <f ca="1"/>
        <v>4.210112835218064E-19</v>
      </c>
      <c r="BG148">
        <f ca="1"/>
        <v>5.1936632428473992E-20</v>
      </c>
      <c r="BH148">
        <f ca="1"/>
        <v>8.8431750042247399E-21</v>
      </c>
    </row>
    <row r="149" spans="12:60" x14ac:dyDescent="0.25">
      <c r="L149">
        <f ca="1"/>
        <v>1.5222665717738944E-46</v>
      </c>
      <c r="M149">
        <f ca="1"/>
        <v>7.3934469518510126E-44</v>
      </c>
      <c r="N149">
        <f ca="1"/>
        <v>2.0512594753514461E-41</v>
      </c>
      <c r="O149">
        <f ca="1"/>
        <v>3.8245676938080586E-39</v>
      </c>
      <c r="P149">
        <f ca="1"/>
        <v>5.244033676361621E-37</v>
      </c>
      <c r="Q149">
        <f ca="1"/>
        <v>5.5985119387873653E-35</v>
      </c>
      <c r="R149">
        <f ca="1"/>
        <v>4.8411921099265409E-33</v>
      </c>
      <c r="S149">
        <f ca="1"/>
        <v>3.4904284391553219E-31</v>
      </c>
      <c r="T149">
        <f ca="1"/>
        <v>2.1452204055576832E-29</v>
      </c>
      <c r="U149">
        <f ca="1"/>
        <v>1.1437536325672884E-27</v>
      </c>
      <c r="V149">
        <f ca="1"/>
        <v>5.3656085270590856E-26</v>
      </c>
      <c r="W149">
        <f ca="1"/>
        <v>2.2409072792624803E-24</v>
      </c>
      <c r="X149">
        <f ca="1"/>
        <v>8.4145151154115373E-23</v>
      </c>
      <c r="Y149">
        <f ca="1"/>
        <v>2.8647427969597634E-21</v>
      </c>
      <c r="Z149">
        <f ca="1"/>
        <v>8.9072530680812696E-20</v>
      </c>
      <c r="AA149">
        <f ca="1"/>
        <v>2.5453624679223454E-18</v>
      </c>
      <c r="AB149">
        <f ca="1"/>
        <v>6.7223047198775588E-17</v>
      </c>
      <c r="AC149">
        <f ca="1"/>
        <v>1.6488832131329724E-15</v>
      </c>
      <c r="AD149">
        <f ca="1"/>
        <v>3.7728960426538478E-14</v>
      </c>
      <c r="AE149">
        <f ca="1"/>
        <v>8.0851483969181882E-13</v>
      </c>
      <c r="AF149">
        <f ca="1"/>
        <v>1.6284617727805535E-11</v>
      </c>
      <c r="AG149">
        <f ca="1"/>
        <v>3.0927732598694157E-10</v>
      </c>
      <c r="AH149">
        <f ca="1"/>
        <v>5.5549401748791955E-9</v>
      </c>
      <c r="AI149">
        <f ca="1"/>
        <v>9.461117513956894E-8</v>
      </c>
      <c r="AJ149">
        <f ca="1"/>
        <v>1.5318368434548758E-6</v>
      </c>
      <c r="AK149">
        <f ca="1"/>
        <v>2.3630905263992226E-5</v>
      </c>
      <c r="AL149">
        <f ca="1"/>
        <v>3.4806606520968489E-4</v>
      </c>
      <c r="AM149">
        <f ca="1"/>
        <v>4.9046186538786746E-3</v>
      </c>
      <c r="AN149">
        <f ca="1"/>
        <v>6.623687591996634E-2</v>
      </c>
      <c r="AO149">
        <f ca="1"/>
        <v>0.85877686535320941</v>
      </c>
      <c r="AP149">
        <f ca="1"/>
        <v>6.4306900886314439E-2</v>
      </c>
      <c r="AQ149">
        <f ca="1"/>
        <v>5.008933041983364E-3</v>
      </c>
      <c r="AR149">
        <f ca="1"/>
        <v>4.0522786223725206E-4</v>
      </c>
      <c r="AS149">
        <f ca="1"/>
        <v>3.4002906247076979E-5</v>
      </c>
      <c r="AT149">
        <f ca="1"/>
        <v>2.9554820788270467E-6</v>
      </c>
      <c r="AU149">
        <f ca="1"/>
        <v>2.6576791220476685E-7</v>
      </c>
      <c r="AV149">
        <f ca="1"/>
        <v>2.4696518124362824E-8</v>
      </c>
      <c r="AW149">
        <f ca="1"/>
        <v>2.3689347654033416E-9</v>
      </c>
      <c r="AX149">
        <f ca="1"/>
        <v>2.3431809355042876E-10</v>
      </c>
      <c r="AY149">
        <f ca="1"/>
        <v>2.3876407931662257E-11</v>
      </c>
      <c r="AZ149">
        <f ca="1"/>
        <v>2.5040316522012111E-12</v>
      </c>
      <c r="BA149">
        <f ca="1"/>
        <v>2.7004492053237413E-13</v>
      </c>
      <c r="BB149">
        <f ca="1"/>
        <v>2.9922255449379529E-14</v>
      </c>
      <c r="BC149">
        <f ca="1"/>
        <v>3.4038403674481782E-15</v>
      </c>
      <c r="BD149">
        <f ca="1"/>
        <v>3.9722032764497613E-16</v>
      </c>
      <c r="BE149">
        <f ca="1"/>
        <v>4.7518815168995753E-17</v>
      </c>
      <c r="BF149">
        <f ca="1"/>
        <v>5.8217815545357092E-18</v>
      </c>
      <c r="BG149">
        <f ca="1"/>
        <v>7.1818438248848033E-19</v>
      </c>
      <c r="BH149">
        <f ca="1"/>
        <v>1.2228421217708348E-19</v>
      </c>
    </row>
    <row r="150" spans="12:60" x14ac:dyDescent="0.25">
      <c r="L150">
        <f ca="1"/>
        <v>1.2136012386488808E-47</v>
      </c>
      <c r="M150">
        <f ca="1"/>
        <v>5.894300344646808E-45</v>
      </c>
      <c r="N150">
        <f ca="1"/>
        <v>1.635331870406812E-42</v>
      </c>
      <c r="O150">
        <f ca="1"/>
        <v>3.0490718094750129E-40</v>
      </c>
      <c r="P150">
        <f ca="1"/>
        <v>4.1807170197088123E-38</v>
      </c>
      <c r="Q150">
        <f ca="1"/>
        <v>4.4633188099147683E-36</v>
      </c>
      <c r="R150">
        <f ca="1"/>
        <v>3.8595584046081962E-34</v>
      </c>
      <c r="S150">
        <f ca="1"/>
        <v>2.7826849486933088E-32</v>
      </c>
      <c r="T150">
        <f ca="1"/>
        <v>1.7102406304080317E-30</v>
      </c>
      <c r="U150">
        <f ca="1"/>
        <v>9.1183820950315772E-29</v>
      </c>
      <c r="V150">
        <f ca="1"/>
        <v>4.2776405100690225E-27</v>
      </c>
      <c r="W150">
        <f ca="1"/>
        <v>1.7865253696276942E-25</v>
      </c>
      <c r="X150">
        <f ca="1"/>
        <v>6.7083296421554495E-24</v>
      </c>
      <c r="Y150">
        <f ca="1"/>
        <v>2.2838676689520209E-22</v>
      </c>
      <c r="Z150">
        <f ca="1"/>
        <v>7.101156628425315E-21</v>
      </c>
      <c r="AA150">
        <f ca="1"/>
        <v>2.0292471116154514E-19</v>
      </c>
      <c r="AB150">
        <f ca="1"/>
        <v>5.3592435686949955E-18</v>
      </c>
      <c r="AC150">
        <f ca="1"/>
        <v>1.3145442112110884E-16</v>
      </c>
      <c r="AD150">
        <f ca="1"/>
        <v>3.0078774608592454E-15</v>
      </c>
      <c r="AE150">
        <f ca="1"/>
        <v>6.44574760498475E-14</v>
      </c>
      <c r="AF150">
        <f ca="1"/>
        <v>1.2982635638092278E-12</v>
      </c>
      <c r="AG150">
        <f ca="1"/>
        <v>2.4656610928950753E-11</v>
      </c>
      <c r="AH150">
        <f ca="1"/>
        <v>4.4285819592017875E-10</v>
      </c>
      <c r="AI150">
        <f ca="1"/>
        <v>7.542715675980932E-9</v>
      </c>
      <c r="AJ150">
        <f ca="1"/>
        <v>1.2212309756355579E-7</v>
      </c>
      <c r="AK150">
        <f ca="1"/>
        <v>1.8839338937434801E-6</v>
      </c>
      <c r="AL150">
        <f ca="1"/>
        <v>2.7748977459176424E-5</v>
      </c>
      <c r="AM150">
        <f ca="1"/>
        <v>3.910124142390789E-4</v>
      </c>
      <c r="AN150">
        <f ca="1"/>
        <v>5.2806227339690379E-3</v>
      </c>
      <c r="AO150">
        <f ca="1"/>
        <v>6.8464530906776039E-2</v>
      </c>
      <c r="AP150">
        <f ca="1"/>
        <v>0.85352888489554346</v>
      </c>
      <c r="AQ150">
        <f ca="1"/>
        <v>6.6482274451362192E-2</v>
      </c>
      <c r="AR150">
        <f ca="1"/>
        <v>5.3784847445132317E-3</v>
      </c>
      <c r="AS150">
        <f ca="1"/>
        <v>4.513117916160033E-4</v>
      </c>
      <c r="AT150">
        <f ca="1"/>
        <v>3.9227350226837944E-5</v>
      </c>
      <c r="AU150">
        <f ca="1"/>
        <v>3.527468850445361E-6</v>
      </c>
      <c r="AV150">
        <f ca="1"/>
        <v>3.2779050591716471E-7</v>
      </c>
      <c r="AW150">
        <f ca="1"/>
        <v>3.1442259241811864E-8</v>
      </c>
      <c r="AX150">
        <f ca="1"/>
        <v>3.1100435309814431E-9</v>
      </c>
      <c r="AY150">
        <f ca="1"/>
        <v>3.1690539516513731E-10</v>
      </c>
      <c r="AZ150">
        <f ca="1"/>
        <v>3.323536532455243E-11</v>
      </c>
      <c r="BA150">
        <f ca="1"/>
        <v>3.5842364772200551E-12</v>
      </c>
      <c r="BB150">
        <f ca="1"/>
        <v>3.9715036761635845E-13</v>
      </c>
      <c r="BC150">
        <f ca="1"/>
        <v>4.5178293980090874E-14</v>
      </c>
      <c r="BD150">
        <f ca="1"/>
        <v>5.2722028062280934E-15</v>
      </c>
      <c r="BE150">
        <f ca="1"/>
        <v>6.3070495955717753E-16</v>
      </c>
      <c r="BF150">
        <f ca="1"/>
        <v>7.727100279848511E-17</v>
      </c>
      <c r="BG150">
        <f ca="1"/>
        <v>9.5322758006713651E-18</v>
      </c>
      <c r="BH150">
        <f ca="1"/>
        <v>1.6230467620318555E-18</v>
      </c>
    </row>
    <row r="151" spans="12:60" x14ac:dyDescent="0.25">
      <c r="L151">
        <f ca="1"/>
        <v>1.0047208415206541E-48</v>
      </c>
      <c r="M151">
        <f ca="1"/>
        <v>4.8797959443764313E-46</v>
      </c>
      <c r="N151">
        <f ca="1"/>
        <v>1.3538648121601376E-43</v>
      </c>
      <c r="O151">
        <f ca="1"/>
        <v>2.5242772475110837E-41</v>
      </c>
      <c r="P151">
        <f ca="1"/>
        <v>3.4611480183375415E-39</v>
      </c>
      <c r="Q151">
        <f ca="1"/>
        <v>3.6951094707723477E-37</v>
      </c>
      <c r="R151">
        <f ca="1"/>
        <v>3.1952659940370903E-35</v>
      </c>
      <c r="S151">
        <f ca="1"/>
        <v>2.303739872950877E-33</v>
      </c>
      <c r="T151">
        <f ca="1"/>
        <v>1.4158805632889724E-31</v>
      </c>
      <c r="U151">
        <f ca="1"/>
        <v>7.5489610920523936E-30</v>
      </c>
      <c r="V151">
        <f ca="1"/>
        <v>3.541389408751945E-28</v>
      </c>
      <c r="W151">
        <f ca="1"/>
        <v>1.4790354653631434E-26</v>
      </c>
      <c r="X151">
        <f ca="1"/>
        <v>5.5537176369135109E-25</v>
      </c>
      <c r="Y151">
        <f ca="1"/>
        <v>1.8907771129386409E-23</v>
      </c>
      <c r="Z151">
        <f ca="1"/>
        <v>5.8789327468259611E-22</v>
      </c>
      <c r="AA151">
        <f ca="1"/>
        <v>1.6799808707392946E-20</v>
      </c>
      <c r="AB151">
        <f ca="1"/>
        <v>4.4368310914448952E-19</v>
      </c>
      <c r="AC151">
        <f ca="1"/>
        <v>1.088289896254983E-17</v>
      </c>
      <c r="AD151">
        <f ca="1"/>
        <v>2.4901731124055462E-16</v>
      </c>
      <c r="AE151">
        <f ca="1"/>
        <v>5.3363302142967791E-15</v>
      </c>
      <c r="AF151">
        <f ca="1"/>
        <v>1.0748114115293827E-13</v>
      </c>
      <c r="AG151">
        <f ca="1"/>
        <v>2.0412809490177264E-12</v>
      </c>
      <c r="AH151">
        <f ca="1"/>
        <v>3.6663513937626541E-11</v>
      </c>
      <c r="AI151">
        <f ca="1"/>
        <v>6.2444923422784608E-10</v>
      </c>
      <c r="AJ151">
        <f ca="1"/>
        <v>1.0110373773989216E-8</v>
      </c>
      <c r="AK151">
        <f ca="1"/>
        <v>1.5596784073807829E-7</v>
      </c>
      <c r="AL151">
        <f ca="1"/>
        <v>2.2972929736921308E-6</v>
      </c>
      <c r="AM151">
        <f ca="1"/>
        <v>3.2371285506982889E-5</v>
      </c>
      <c r="AN151">
        <f ca="1"/>
        <v>4.3717421736757741E-4</v>
      </c>
      <c r="AO151">
        <f ca="1"/>
        <v>5.6680678064860253E-3</v>
      </c>
      <c r="AP151">
        <f ca="1"/>
        <v>7.066227622255622E-2</v>
      </c>
      <c r="AQ151">
        <f ca="1"/>
        <v>0.84830963545864513</v>
      </c>
      <c r="AR151">
        <f ca="1"/>
        <v>6.8629126644514454E-2</v>
      </c>
      <c r="AS151">
        <f ca="1"/>
        <v>5.758710040885422E-3</v>
      </c>
      <c r="AT151">
        <f ca="1"/>
        <v>5.005385186585726E-4</v>
      </c>
      <c r="AU151">
        <f ca="1"/>
        <v>4.501028039890891E-5</v>
      </c>
      <c r="AV151">
        <f ca="1"/>
        <v>4.182586213785852E-6</v>
      </c>
      <c r="AW151">
        <f ca="1"/>
        <v>4.0120124793460831E-7</v>
      </c>
      <c r="AX151">
        <f ca="1"/>
        <v>3.968395960877552E-8</v>
      </c>
      <c r="AY151">
        <f ca="1"/>
        <v>4.0436928860502791E-9</v>
      </c>
      <c r="AZ151">
        <f ca="1"/>
        <v>4.2408116863439061E-10</v>
      </c>
      <c r="BA151">
        <f ca="1"/>
        <v>4.5734631741766839E-11</v>
      </c>
      <c r="BB151">
        <f ca="1"/>
        <v>5.0676136813185836E-12</v>
      </c>
      <c r="BC151">
        <f ca="1"/>
        <v>5.7647218620555374E-13</v>
      </c>
      <c r="BD151">
        <f ca="1"/>
        <v>6.7272975804812608E-14</v>
      </c>
      <c r="BE151">
        <f ca="1"/>
        <v>8.0477555670171004E-15</v>
      </c>
      <c r="BF151">
        <f ca="1"/>
        <v>9.8597312977705702E-16</v>
      </c>
      <c r="BG151">
        <f ca="1"/>
        <v>1.2163123894737789E-16</v>
      </c>
      <c r="BH151">
        <f ca="1"/>
        <v>2.0709974476563154E-17</v>
      </c>
    </row>
    <row r="152" spans="12:60" x14ac:dyDescent="0.25">
      <c r="L152">
        <f ca="1"/>
        <v>8.6257717061468669E-50</v>
      </c>
      <c r="M152">
        <f ca="1"/>
        <v>4.1894229769401255E-47</v>
      </c>
      <c r="N152">
        <f ca="1"/>
        <v>1.1623257235317033E-44</v>
      </c>
      <c r="O152">
        <f ca="1"/>
        <v>2.1671531394826545E-42</v>
      </c>
      <c r="P152">
        <f ca="1"/>
        <v>2.9714793814943009E-40</v>
      </c>
      <c r="Q152">
        <f ca="1"/>
        <v>3.1723409535192992E-38</v>
      </c>
      <c r="R152">
        <f ca="1"/>
        <v>2.7432132256024068E-36</v>
      </c>
      <c r="S152">
        <f ca="1"/>
        <v>1.9778164633617344E-34</v>
      </c>
      <c r="T152">
        <f ca="1"/>
        <v>1.2155677475164869E-32</v>
      </c>
      <c r="U152">
        <f ca="1"/>
        <v>6.4809658870095719E-31</v>
      </c>
      <c r="V152">
        <f ca="1"/>
        <v>3.0403685581188133E-29</v>
      </c>
      <c r="W152">
        <f ca="1"/>
        <v>1.2697877601710827E-27</v>
      </c>
      <c r="X152">
        <f ca="1"/>
        <v>4.7680010682283251E-26</v>
      </c>
      <c r="Y152">
        <f ca="1"/>
        <v>1.623277934469016E-24</v>
      </c>
      <c r="Z152">
        <f ca="1"/>
        <v>5.0472061148011154E-23</v>
      </c>
      <c r="AA152">
        <f ca="1"/>
        <v>1.4423042563503043E-21</v>
      </c>
      <c r="AB152">
        <f ca="1"/>
        <v>3.8091269248097272E-20</v>
      </c>
      <c r="AC152">
        <f ca="1"/>
        <v>9.3432322763345095E-19</v>
      </c>
      <c r="AD152">
        <f ca="1"/>
        <v>2.1378739137018178E-17</v>
      </c>
      <c r="AE152">
        <f ca="1"/>
        <v>4.5813687021233725E-16</v>
      </c>
      <c r="AF152">
        <f ca="1"/>
        <v>9.2275162213038873E-15</v>
      </c>
      <c r="AG152">
        <f ca="1"/>
        <v>1.752489122021639E-13</v>
      </c>
      <c r="AH152">
        <f ca="1"/>
        <v>3.147651448062444E-12</v>
      </c>
      <c r="AI152">
        <f ca="1"/>
        <v>5.3610478791057371E-11</v>
      </c>
      <c r="AJ152">
        <f ca="1"/>
        <v>8.6800006961389122E-10</v>
      </c>
      <c r="AK152">
        <f ca="1"/>
        <v>1.3390216785700875E-8</v>
      </c>
      <c r="AL152">
        <f ca="1"/>
        <v>1.9722816442437884E-7</v>
      </c>
      <c r="AM152">
        <f ca="1"/>
        <v>2.779153244150108E-6</v>
      </c>
      <c r="AN152">
        <f ca="1"/>
        <v>3.7532465128510325E-5</v>
      </c>
      <c r="AO152">
        <f ca="1"/>
        <v>4.8661734576652593E-4</v>
      </c>
      <c r="AP152">
        <f ca="1"/>
        <v>6.0665275143486734E-3</v>
      </c>
      <c r="AQ152">
        <f ca="1"/>
        <v>7.2829436289149799E-2</v>
      </c>
      <c r="AR152">
        <f ca="1"/>
        <v>0.84312109513228084</v>
      </c>
      <c r="AS152">
        <f ca="1"/>
        <v>7.0746782796319657E-2</v>
      </c>
      <c r="AT152">
        <f ca="1"/>
        <v>6.1492052229261043E-3</v>
      </c>
      <c r="AU152">
        <f ca="1"/>
        <v>5.5295934477948654E-4</v>
      </c>
      <c r="AV152">
        <f ca="1"/>
        <v>5.1383819690996698E-5</v>
      </c>
      <c r="AW152">
        <f ca="1"/>
        <v>4.9288290856328705E-6</v>
      </c>
      <c r="AX152">
        <f ca="1"/>
        <v>4.875245412613793E-7</v>
      </c>
      <c r="AY152">
        <f ca="1"/>
        <v>4.9677490318723635E-8</v>
      </c>
      <c r="AZ152">
        <f ca="1"/>
        <v>5.2099130034985533E-9</v>
      </c>
      <c r="BA152">
        <f ca="1"/>
        <v>5.6185813057657674E-10</v>
      </c>
      <c r="BB152">
        <f ca="1"/>
        <v>6.2256540416606988E-11</v>
      </c>
      <c r="BC152">
        <f ca="1"/>
        <v>7.0820639094607446E-12</v>
      </c>
      <c r="BD152">
        <f ca="1"/>
        <v>8.2646053951925996E-13</v>
      </c>
      <c r="BE152">
        <f ca="1"/>
        <v>9.8868116480143394E-14</v>
      </c>
      <c r="BF152">
        <f ca="1"/>
        <v>1.2112856240391635E-14</v>
      </c>
      <c r="BG152">
        <f ca="1"/>
        <v>1.494261524189252E-15</v>
      </c>
      <c r="BH152">
        <f ca="1"/>
        <v>2.5442574041902334E-16</v>
      </c>
    </row>
    <row r="153" spans="12:60" x14ac:dyDescent="0.25">
      <c r="L153">
        <f ca="1"/>
        <v>7.6695368322415238E-51</v>
      </c>
      <c r="M153">
        <f ca="1"/>
        <v>3.7249923742572722E-48</v>
      </c>
      <c r="N153">
        <f ca="1"/>
        <v>1.0334727432370553E-45</v>
      </c>
      <c r="O153">
        <f ca="1"/>
        <v>1.9269071093691979E-43</v>
      </c>
      <c r="P153">
        <f ca="1"/>
        <v>2.6420674391807013E-41</v>
      </c>
      <c r="Q153">
        <f ca="1"/>
        <v>2.8206619206147349E-39</v>
      </c>
      <c r="R153">
        <f ca="1"/>
        <v>2.4391063882964665E-37</v>
      </c>
      <c r="S153">
        <f ca="1"/>
        <v>1.7585598981661962E-35</v>
      </c>
      <c r="T153">
        <f ca="1"/>
        <v>1.0808124686419593E-33</v>
      </c>
      <c r="U153">
        <f ca="1"/>
        <v>5.7624996663776124E-32</v>
      </c>
      <c r="V153">
        <f ca="1"/>
        <v>2.7033197068575731E-30</v>
      </c>
      <c r="W153">
        <f ca="1"/>
        <v>1.1290217649536957E-28</v>
      </c>
      <c r="X153">
        <f ca="1"/>
        <v>4.2394305176063089E-27</v>
      </c>
      <c r="Y153">
        <f ca="1"/>
        <v>1.4433247634531224E-25</v>
      </c>
      <c r="Z153">
        <f ca="1"/>
        <v>4.487683481096144E-24</v>
      </c>
      <c r="AA153">
        <f ca="1"/>
        <v>1.2824134459174888E-22</v>
      </c>
      <c r="AB153">
        <f ca="1"/>
        <v>3.386855141052776E-21</v>
      </c>
      <c r="AC153">
        <f ca="1"/>
        <v>8.307461235551883E-20</v>
      </c>
      <c r="AD153">
        <f ca="1"/>
        <v>1.9008737168571262E-18</v>
      </c>
      <c r="AE153">
        <f ca="1"/>
        <v>4.0734878223098072E-17</v>
      </c>
      <c r="AF153">
        <f ca="1"/>
        <v>8.2045732185288262E-16</v>
      </c>
      <c r="AG153">
        <f ca="1"/>
        <v>1.5582118710456309E-14</v>
      </c>
      <c r="AH153">
        <f ca="1"/>
        <v>2.7987094417036319E-13</v>
      </c>
      <c r="AI153">
        <f ca="1"/>
        <v>4.7667334087814162E-12</v>
      </c>
      <c r="AJ153">
        <f ca="1"/>
        <v>7.7177541106819979E-11</v>
      </c>
      <c r="AK153">
        <f ca="1"/>
        <v>1.1905805570584271E-9</v>
      </c>
      <c r="AL153">
        <f ca="1"/>
        <v>1.7536386574319175E-8</v>
      </c>
      <c r="AM153">
        <f ca="1"/>
        <v>2.4710621721258265E-7</v>
      </c>
      <c r="AN153">
        <f ca="1"/>
        <v>3.3371695138047671E-6</v>
      </c>
      <c r="AO153">
        <f ca="1"/>
        <v>4.3267197228329172E-5</v>
      </c>
      <c r="AP153">
        <f ca="1"/>
        <v>5.394005058347133E-4</v>
      </c>
      <c r="AQ153">
        <f ca="1"/>
        <v>6.4755718458555664E-3</v>
      </c>
      <c r="AR153">
        <f ca="1"/>
        <v>7.4965446726915005E-2</v>
      </c>
      <c r="AS153">
        <f ca="1"/>
        <v>0.83796504167426533</v>
      </c>
      <c r="AT153">
        <f ca="1"/>
        <v>7.2834676111391175E-2</v>
      </c>
      <c r="AU153">
        <f ca="1"/>
        <v>6.549564263951542E-3</v>
      </c>
      <c r="AV153">
        <f ca="1"/>
        <v>6.086191188751683E-4</v>
      </c>
      <c r="AW153">
        <f ca="1"/>
        <v>5.8379848622071016E-5</v>
      </c>
      <c r="AX153">
        <f ca="1"/>
        <v>5.7745173192041038E-6</v>
      </c>
      <c r="AY153">
        <f ca="1"/>
        <v>5.8840838550990217E-7</v>
      </c>
      <c r="AZ153">
        <f ca="1"/>
        <v>6.1709166050206217E-8</v>
      </c>
      <c r="BA153">
        <f ca="1"/>
        <v>6.6549665326706356E-9</v>
      </c>
      <c r="BB153">
        <f ca="1"/>
        <v>7.3740179302417074E-10</v>
      </c>
      <c r="BC153">
        <f ca="1"/>
        <v>8.3883983758195796E-11</v>
      </c>
      <c r="BD153">
        <f ca="1"/>
        <v>9.7890676164629741E-12</v>
      </c>
      <c r="BE153">
        <f ca="1"/>
        <v>1.1710500756629368E-12</v>
      </c>
      <c r="BF153">
        <f ca="1"/>
        <v>1.434715429180221E-13</v>
      </c>
      <c r="BG153">
        <f ca="1"/>
        <v>1.7698881431745273E-14</v>
      </c>
      <c r="BH153">
        <f ca="1"/>
        <v>3.0135628469076288E-15</v>
      </c>
    </row>
    <row r="154" spans="12:60" x14ac:dyDescent="0.25">
      <c r="L154">
        <f ca="1"/>
        <v>7.053874354351314E-52</v>
      </c>
      <c r="M154">
        <f ca="1"/>
        <v>3.4259732697897729E-49</v>
      </c>
      <c r="N154">
        <f ca="1"/>
        <v>9.5051201120711857E-47</v>
      </c>
      <c r="O154">
        <f ca="1"/>
        <v>1.7722270509031663E-44</v>
      </c>
      <c r="P154">
        <f ca="1"/>
        <v>2.4299787795994646E-42</v>
      </c>
      <c r="Q154">
        <f ca="1"/>
        <v>2.5942368123818707E-40</v>
      </c>
      <c r="R154">
        <f ca="1"/>
        <v>2.2433101732572906E-38</v>
      </c>
      <c r="S154">
        <f ca="1"/>
        <v>1.6173937015489582E-36</v>
      </c>
      <c r="T154">
        <f ca="1"/>
        <v>9.940515993569407E-35</v>
      </c>
      <c r="U154">
        <f ca="1"/>
        <v>5.2999222120873678E-33</v>
      </c>
      <c r="V154">
        <f ca="1"/>
        <v>2.4863140980890255E-31</v>
      </c>
      <c r="W154">
        <f ca="1"/>
        <v>1.0383909546965108E-29</v>
      </c>
      <c r="X154">
        <f ca="1"/>
        <v>3.899115534524071E-28</v>
      </c>
      <c r="Y154">
        <f ca="1"/>
        <v>1.3274636730503338E-26</v>
      </c>
      <c r="Z154">
        <f ca="1"/>
        <v>4.1274403018282866E-25</v>
      </c>
      <c r="AA154">
        <f ca="1"/>
        <v>1.179469310298476E-23</v>
      </c>
      <c r="AB154">
        <f ca="1"/>
        <v>3.1149795801153713E-22</v>
      </c>
      <c r="AC154">
        <f ca="1"/>
        <v>7.6405901739571604E-21</v>
      </c>
      <c r="AD154">
        <f ca="1"/>
        <v>1.7482834564183355E-19</v>
      </c>
      <c r="AE154">
        <f ca="1"/>
        <v>3.7464936815689916E-18</v>
      </c>
      <c r="AF154">
        <f ca="1"/>
        <v>7.5459613638316222E-17</v>
      </c>
      <c r="AG154">
        <f ca="1"/>
        <v>1.4331283617556028E-15</v>
      </c>
      <c r="AH154">
        <f ca="1"/>
        <v>2.5740465412621722E-14</v>
      </c>
      <c r="AI154">
        <f ca="1"/>
        <v>4.3840898455410128E-13</v>
      </c>
      <c r="AJ154">
        <f ca="1"/>
        <v>7.0982210510642194E-12</v>
      </c>
      <c r="AK154">
        <f ca="1"/>
        <v>1.0950081917488168E-10</v>
      </c>
      <c r="AL154">
        <f ca="1"/>
        <v>1.6128675072602514E-9</v>
      </c>
      <c r="AM154">
        <f ca="1"/>
        <v>2.2727007465027985E-8</v>
      </c>
      <c r="AN154">
        <f ca="1"/>
        <v>3.0692824044591777E-7</v>
      </c>
      <c r="AO154">
        <f ca="1"/>
        <v>3.9793977079626629E-6</v>
      </c>
      <c r="AP154">
        <f ca="1"/>
        <v>4.9610080478870171E-5</v>
      </c>
      <c r="AQ154">
        <f ca="1"/>
        <v>5.9557534141067576E-4</v>
      </c>
      <c r="AR154">
        <f ca="1"/>
        <v>6.8947689240697937E-3</v>
      </c>
      <c r="AS154">
        <f ca="1"/>
        <v>7.7069844589057052E-2</v>
      </c>
      <c r="AT154">
        <f ca="1"/>
        <v>0.83284306839491362</v>
      </c>
      <c r="AU154">
        <f ca="1"/>
        <v>7.4892338230443015E-2</v>
      </c>
      <c r="AV154">
        <f ca="1"/>
        <v>6.9593803598795483E-3</v>
      </c>
      <c r="AW154">
        <f ca="1"/>
        <v>6.6755637362176648E-4</v>
      </c>
      <c r="AX154">
        <f ca="1"/>
        <v>6.6029904701853391E-5</v>
      </c>
      <c r="AY154">
        <f ca="1"/>
        <v>6.7282765767763355E-6</v>
      </c>
      <c r="AZ154">
        <f ca="1"/>
        <v>7.0562613778558517E-7</v>
      </c>
      <c r="BA154">
        <f ca="1"/>
        <v>7.6097582127752887E-8</v>
      </c>
      <c r="BB154">
        <f ca="1"/>
        <v>8.4319723067473256E-9</v>
      </c>
      <c r="BC154">
        <f ca="1"/>
        <v>9.5918864684068525E-10</v>
      </c>
      <c r="BD154">
        <f ca="1"/>
        <v>1.1193510489360486E-10</v>
      </c>
      <c r="BE154">
        <f ca="1"/>
        <v>1.3390612690686232E-11</v>
      </c>
      <c r="BF154">
        <f ca="1"/>
        <v>1.6405548347390842E-12</v>
      </c>
      <c r="BG154">
        <f ca="1"/>
        <v>2.023814960916279E-13</v>
      </c>
      <c r="BH154">
        <f ca="1"/>
        <v>3.4459203530760672E-14</v>
      </c>
    </row>
    <row r="155" spans="12:60" x14ac:dyDescent="0.25">
      <c r="L155">
        <f ca="1"/>
        <v>6.7030581770869134E-53</v>
      </c>
      <c r="M155">
        <f ca="1"/>
        <v>3.2555865028102522E-50</v>
      </c>
      <c r="N155">
        <f ca="1"/>
        <v>9.0323940987280635E-48</v>
      </c>
      <c r="O155">
        <f ca="1"/>
        <v>1.6840874147245195E-45</v>
      </c>
      <c r="P155">
        <f ca="1"/>
        <v>2.3091266317628884E-43</v>
      </c>
      <c r="Q155">
        <f ca="1"/>
        <v>2.465215483716301E-41</v>
      </c>
      <c r="R155">
        <f ca="1"/>
        <v>2.1317417698712849E-39</v>
      </c>
      <c r="S155">
        <f ca="1"/>
        <v>1.536954520610201E-37</v>
      </c>
      <c r="T155">
        <f ca="1"/>
        <v>9.4461360761346067E-36</v>
      </c>
      <c r="U155">
        <f ca="1"/>
        <v>5.0363367898298479E-34</v>
      </c>
      <c r="V155">
        <f ca="1"/>
        <v>2.3626601791852781E-32</v>
      </c>
      <c r="W155">
        <f ca="1"/>
        <v>9.8674779705962358E-31</v>
      </c>
      <c r="X155">
        <f ca="1"/>
        <v>3.7051975913032396E-29</v>
      </c>
      <c r="Y155">
        <f ca="1"/>
        <v>1.2614438224203599E-27</v>
      </c>
      <c r="Z155">
        <f ca="1"/>
        <v>3.9221668937924302E-26</v>
      </c>
      <c r="AA155">
        <f ca="1"/>
        <v>1.1208097859217275E-24</v>
      </c>
      <c r="AB155">
        <f ca="1"/>
        <v>2.9600597199567284E-23</v>
      </c>
      <c r="AC155">
        <f ca="1"/>
        <v>7.2605943727535108E-22</v>
      </c>
      <c r="AD155">
        <f ca="1"/>
        <v>1.6613346268610111E-20</v>
      </c>
      <c r="AE155">
        <f ca="1"/>
        <v>3.5601662074054501E-19</v>
      </c>
      <c r="AF155">
        <f ca="1"/>
        <v>7.1706718156400969E-18</v>
      </c>
      <c r="AG155">
        <f ca="1"/>
        <v>1.361853401621084E-16</v>
      </c>
      <c r="AH155">
        <f ca="1"/>
        <v>2.44602935207745E-15</v>
      </c>
      <c r="AI155">
        <f ca="1"/>
        <v>4.1660522731184719E-14</v>
      </c>
      <c r="AJ155">
        <f ca="1"/>
        <v>6.7451993427918074E-13</v>
      </c>
      <c r="AK155">
        <f ca="1"/>
        <v>1.0405492421553134E-11</v>
      </c>
      <c r="AL155">
        <f ca="1"/>
        <v>1.5326534312919192E-10</v>
      </c>
      <c r="AM155">
        <f ca="1"/>
        <v>2.1596706373880488E-9</v>
      </c>
      <c r="AN155">
        <f ca="1"/>
        <v>2.9166352397966761E-8</v>
      </c>
      <c r="AO155">
        <f ca="1"/>
        <v>3.7814870248979705E-7</v>
      </c>
      <c r="AP155">
        <f ca="1"/>
        <v>4.7142781245415503E-6</v>
      </c>
      <c r="AQ155">
        <f ca="1"/>
        <v>5.6595509953356502E-5</v>
      </c>
      <c r="AR155">
        <f ca="1"/>
        <v>6.5518656689853765E-4</v>
      </c>
      <c r="AS155">
        <f ca="1"/>
        <v>7.3236866157223189E-3</v>
      </c>
      <c r="AT155">
        <f ca="1"/>
        <v>7.9142259407994034E-2</v>
      </c>
      <c r="AU155">
        <f ca="1"/>
        <v>0.82775659871838914</v>
      </c>
      <c r="AV155">
        <f ca="1"/>
        <v>7.691939058112883E-2</v>
      </c>
      <c r="AW155">
        <f ca="1"/>
        <v>7.3782473125845001E-3</v>
      </c>
      <c r="AX155">
        <f ca="1"/>
        <v>7.2980348352227192E-4</v>
      </c>
      <c r="AY155">
        <f ca="1"/>
        <v>7.4365088152169467E-5</v>
      </c>
      <c r="AZ155">
        <f ca="1"/>
        <v>7.7990179714106427E-6</v>
      </c>
      <c r="BA155">
        <f ca="1"/>
        <v>8.4107770222023946E-7</v>
      </c>
      <c r="BB155">
        <f ca="1"/>
        <v>9.3195390637218314E-8</v>
      </c>
      <c r="BC155">
        <f ca="1"/>
        <v>1.0601548176998921E-8</v>
      </c>
      <c r="BD155">
        <f ca="1"/>
        <v>1.2371762438344208E-9</v>
      </c>
      <c r="BE155">
        <f ca="1"/>
        <v>1.4800136138748737E-10</v>
      </c>
      <c r="BF155">
        <f ca="1"/>
        <v>1.8132430127046396E-11</v>
      </c>
      <c r="BG155">
        <f ca="1"/>
        <v>2.2368458884656447E-12</v>
      </c>
      <c r="BH155">
        <f ca="1"/>
        <v>3.8086450207228936E-13</v>
      </c>
    </row>
    <row r="156" spans="12:60" x14ac:dyDescent="0.25">
      <c r="L156">
        <f ca="1"/>
        <v>6.5740386047358912E-54</v>
      </c>
      <c r="M156">
        <f ca="1"/>
        <v>3.1929234067655038E-51</v>
      </c>
      <c r="N156">
        <f ca="1"/>
        <v>8.8585397783363164E-49</v>
      </c>
      <c r="O156">
        <f ca="1"/>
        <v>1.6516723241331497E-46</v>
      </c>
      <c r="P156">
        <f ca="1"/>
        <v>2.264680869446101E-44</v>
      </c>
      <c r="Q156">
        <f ca="1"/>
        <v>2.4177653439354133E-42</v>
      </c>
      <c r="R156">
        <f ca="1"/>
        <v>2.090710287785726E-40</v>
      </c>
      <c r="S156">
        <f ca="1"/>
        <v>1.5073714243974994E-38</v>
      </c>
      <c r="T156">
        <f ca="1"/>
        <v>9.2643181051853969E-37</v>
      </c>
      <c r="U156">
        <f ca="1"/>
        <v>4.9393980490830159E-35</v>
      </c>
      <c r="V156">
        <f ca="1"/>
        <v>2.3171840102671459E-33</v>
      </c>
      <c r="W156">
        <f ca="1"/>
        <v>9.6775500668968045E-32</v>
      </c>
      <c r="X156">
        <f ca="1"/>
        <v>3.6338804408210801E-30</v>
      </c>
      <c r="Y156">
        <f ca="1"/>
        <v>1.237163719486173E-28</v>
      </c>
      <c r="Z156">
        <f ca="1"/>
        <v>3.8466735470307655E-27</v>
      </c>
      <c r="AA156">
        <f ca="1"/>
        <v>1.0992365882191074E-25</v>
      </c>
      <c r="AB156">
        <f ca="1"/>
        <v>2.903084884126156E-24</v>
      </c>
      <c r="AC156">
        <f ca="1"/>
        <v>7.1208434178551897E-23</v>
      </c>
      <c r="AD156">
        <f ca="1"/>
        <v>1.6293574789045385E-21</v>
      </c>
      <c r="AE156">
        <f ca="1"/>
        <v>3.4916406017127912E-20</v>
      </c>
      <c r="AF156">
        <f ca="1"/>
        <v>7.0326516781622713E-19</v>
      </c>
      <c r="AG156">
        <f ca="1"/>
        <v>1.3356406284599394E-17</v>
      </c>
      <c r="AH156">
        <f ca="1"/>
        <v>2.3989485044067782E-16</v>
      </c>
      <c r="AI156">
        <f ca="1"/>
        <v>4.0858646530099229E-15</v>
      </c>
      <c r="AJ156">
        <f ca="1"/>
        <v>6.6153686428876632E-14</v>
      </c>
      <c r="AK156">
        <f ca="1"/>
        <v>1.0205208887252375E-12</v>
      </c>
      <c r="AL156">
        <f ca="1"/>
        <v>1.503153121874413E-11</v>
      </c>
      <c r="AM156">
        <f ca="1"/>
        <v>2.1181015841747947E-10</v>
      </c>
      <c r="AN156">
        <f ca="1"/>
        <v>2.860496232585191E-9</v>
      </c>
      <c r="AO156">
        <f ca="1"/>
        <v>3.7087014655437322E-8</v>
      </c>
      <c r="AP156">
        <f ca="1"/>
        <v>4.6235383261535163E-7</v>
      </c>
      <c r="AQ156">
        <f ca="1"/>
        <v>5.5506167104426701E-6</v>
      </c>
      <c r="AR156">
        <f ca="1"/>
        <v>6.4257562299231596E-5</v>
      </c>
      <c r="AS156">
        <f ca="1"/>
        <v>7.1827212697219897E-4</v>
      </c>
      <c r="AT156">
        <f ca="1"/>
        <v>7.7618939724059767E-3</v>
      </c>
      <c r="AU156">
        <f ca="1"/>
        <v>8.1182404978983491E-2</v>
      </c>
      <c r="AV156">
        <f ca="1"/>
        <v>0.82270689955185206</v>
      </c>
      <c r="AW156">
        <f ca="1"/>
        <v>7.8915536444101875E-2</v>
      </c>
      <c r="AX156">
        <f ca="1"/>
        <v>7.8057607668833157E-3</v>
      </c>
      <c r="AY156">
        <f ca="1"/>
        <v>7.9538684129384397E-4</v>
      </c>
      <c r="AZ156">
        <f ca="1"/>
        <v>8.3415974129969004E-5</v>
      </c>
      <c r="BA156">
        <f ca="1"/>
        <v>8.9959166791107222E-6</v>
      </c>
      <c r="BB156">
        <f ca="1"/>
        <v>9.9679015010917385E-7</v>
      </c>
      <c r="BC156">
        <f ca="1"/>
        <v>1.1339100277905987E-7</v>
      </c>
      <c r="BD156">
        <f ca="1"/>
        <v>1.3232468745194852E-8</v>
      </c>
      <c r="BE156">
        <f ca="1"/>
        <v>1.582978495235577E-9</v>
      </c>
      <c r="BF156">
        <f ca="1"/>
        <v>1.9393907385978162E-10</v>
      </c>
      <c r="BG156">
        <f ca="1"/>
        <v>2.3924637620911732E-11</v>
      </c>
      <c r="BH156">
        <f ca="1"/>
        <v>4.0736133149516526E-12</v>
      </c>
    </row>
    <row r="157" spans="12:60" x14ac:dyDescent="0.25">
      <c r="L157">
        <f ca="1"/>
        <v>6.6475040374621215E-55</v>
      </c>
      <c r="M157">
        <f ca="1"/>
        <v>3.2286045936041014E-52</v>
      </c>
      <c r="N157">
        <f ca="1"/>
        <v>8.9575347032625527E-50</v>
      </c>
      <c r="O157">
        <f ca="1"/>
        <v>1.6701299008694602E-47</v>
      </c>
      <c r="P157">
        <f ca="1"/>
        <v>2.2899888680849914E-45</v>
      </c>
      <c r="Q157">
        <f ca="1"/>
        <v>2.4447840744148392E-43</v>
      </c>
      <c r="R157">
        <f ca="1"/>
        <v>2.1140741505848752E-41</v>
      </c>
      <c r="S157">
        <f ca="1"/>
        <v>1.5242164264777642E-39</v>
      </c>
      <c r="T157">
        <f ca="1"/>
        <v>9.3678476369439407E-38</v>
      </c>
      <c r="U157">
        <f ca="1"/>
        <v>4.9945962365140367E-36</v>
      </c>
      <c r="V157">
        <f ca="1"/>
        <v>2.3430787359077811E-34</v>
      </c>
      <c r="W157">
        <f ca="1"/>
        <v>9.7856975004823276E-33</v>
      </c>
      <c r="X157">
        <f ca="1"/>
        <v>3.6744893594952091E-31</v>
      </c>
      <c r="Y157">
        <f ca="1"/>
        <v>1.2509891278036371E-29</v>
      </c>
      <c r="Z157">
        <f ca="1"/>
        <v>3.889660446512246E-28</v>
      </c>
      <c r="AA157">
        <f ca="1"/>
        <v>1.1115206492776848E-26</v>
      </c>
      <c r="AB157">
        <f ca="1"/>
        <v>2.9355271011675442E-25</v>
      </c>
      <c r="AC157">
        <f ca="1"/>
        <v>7.2004194402246965E-24</v>
      </c>
      <c r="AD157">
        <f ca="1"/>
        <v>1.6475656853740304E-22</v>
      </c>
      <c r="AE157">
        <f ca="1"/>
        <v>3.5306599782562321E-21</v>
      </c>
      <c r="AF157">
        <f ca="1"/>
        <v>7.1112421504446881E-20</v>
      </c>
      <c r="AG157">
        <f ca="1"/>
        <v>1.3505665244937497E-18</v>
      </c>
      <c r="AH157">
        <f ca="1"/>
        <v>2.4257569551264358E-17</v>
      </c>
      <c r="AI157">
        <f ca="1"/>
        <v>4.1315245331599947E-16</v>
      </c>
      <c r="AJ157">
        <f ca="1"/>
        <v>6.6892959422562992E-15</v>
      </c>
      <c r="AK157">
        <f ca="1"/>
        <v>1.0319252952406397E-13</v>
      </c>
      <c r="AL157">
        <f ca="1"/>
        <v>1.5199509840702228E-12</v>
      </c>
      <c r="AM157">
        <f ca="1"/>
        <v>2.1417715470082068E-11</v>
      </c>
      <c r="AN157">
        <f ca="1"/>
        <v>2.8924625178739994E-10</v>
      </c>
      <c r="AO157">
        <f ca="1"/>
        <v>3.7501465154438492E-9</v>
      </c>
      <c r="AP157">
        <f ca="1"/>
        <v>4.6752067546918711E-8</v>
      </c>
      <c r="AQ157">
        <f ca="1"/>
        <v>5.6126453176729899E-7</v>
      </c>
      <c r="AR157">
        <f ca="1"/>
        <v>6.4975645946754583E-6</v>
      </c>
      <c r="AS157">
        <f ca="1"/>
        <v>7.2629887822753681E-5</v>
      </c>
      <c r="AT157">
        <f ca="1"/>
        <v>7.8486337884829823E-4</v>
      </c>
      <c r="AU157">
        <f ca="1"/>
        <v>8.2089625162820052E-3</v>
      </c>
      <c r="AV157">
        <f ca="1"/>
        <v>8.3190071814897612E-2</v>
      </c>
      <c r="AW157">
        <f ca="1"/>
        <v>0.81769509357665604</v>
      </c>
      <c r="AX157">
        <f ca="1"/>
        <v>8.0880553669361616E-2</v>
      </c>
      <c r="AY157">
        <f ca="1"/>
        <v>8.2415193120064026E-3</v>
      </c>
      <c r="AZ157">
        <f ca="1"/>
        <v>8.6432704946898752E-4</v>
      </c>
      <c r="BA157">
        <f ca="1"/>
        <v>9.3212531551928925E-5</v>
      </c>
      <c r="BB157">
        <f ca="1"/>
        <v>1.0328389716353859E-5</v>
      </c>
      <c r="BC157">
        <f ca="1"/>
        <v>1.1749177767276528E-6</v>
      </c>
      <c r="BD157">
        <f ca="1"/>
        <v>1.3711019726155553E-7</v>
      </c>
      <c r="BE157">
        <f ca="1"/>
        <v>1.6402267628356621E-8</v>
      </c>
      <c r="BF157">
        <f ca="1"/>
        <v>2.0095286212781817E-9</v>
      </c>
      <c r="BG157">
        <f ca="1"/>
        <v>2.4789869878254047E-10</v>
      </c>
      <c r="BH157">
        <f ca="1"/>
        <v>4.2209351553023117E-11</v>
      </c>
    </row>
    <row r="158" spans="12:60" x14ac:dyDescent="0.25">
      <c r="L158">
        <f ca="1"/>
        <v>6.9235523719845648E-56</v>
      </c>
      <c r="M158">
        <f ca="1"/>
        <v>3.362677610464755E-53</v>
      </c>
      <c r="N158">
        <f ca="1"/>
        <v>9.3295107896744741E-51</v>
      </c>
      <c r="O158">
        <f ca="1"/>
        <v>1.7394847406669193E-48</v>
      </c>
      <c r="P158">
        <f ca="1"/>
        <v>2.3850843519759858E-46</v>
      </c>
      <c r="Q158">
        <f ca="1"/>
        <v>2.54630767909502E-44</v>
      </c>
      <c r="R158">
        <f ca="1"/>
        <v>2.2018644918975081E-42</v>
      </c>
      <c r="S158">
        <f ca="1"/>
        <v>1.5875119737402783E-40</v>
      </c>
      <c r="T158">
        <f ca="1"/>
        <v>9.7568626301902865E-39</v>
      </c>
      <c r="U158">
        <f ca="1"/>
        <v>5.2020049067354908E-37</v>
      </c>
      <c r="V158">
        <f ca="1"/>
        <v>2.440378862249522E-35</v>
      </c>
      <c r="W158">
        <f ca="1"/>
        <v>1.0192064383740347E-33</v>
      </c>
      <c r="X158">
        <f ca="1"/>
        <v>3.8270784609373115E-32</v>
      </c>
      <c r="Y158">
        <f ca="1"/>
        <v>1.30293847048771E-30</v>
      </c>
      <c r="Z158">
        <f ca="1"/>
        <v>4.0511848746384243E-29</v>
      </c>
      <c r="AA158">
        <f ca="1"/>
        <v>1.1576783382826474E-27</v>
      </c>
      <c r="AB158">
        <f ca="1"/>
        <v>3.0574296021146769E-26</v>
      </c>
      <c r="AC158">
        <f ca="1"/>
        <v>7.4994284792768794E-25</v>
      </c>
      <c r="AD158">
        <f ca="1"/>
        <v>1.7159835097033955E-23</v>
      </c>
      <c r="AE158">
        <f ca="1"/>
        <v>3.6772763324953749E-22</v>
      </c>
      <c r="AF158">
        <f ca="1"/>
        <v>7.4065479586026481E-21</v>
      </c>
      <c r="AG158">
        <f ca="1"/>
        <v>1.4066509792977214E-19</v>
      </c>
      <c r="AH158">
        <f ca="1"/>
        <v>2.5264904279675496E-18</v>
      </c>
      <c r="AI158">
        <f ca="1"/>
        <v>4.3030927578636015E-17</v>
      </c>
      <c r="AJ158">
        <f ca="1"/>
        <v>6.9670797530793117E-16</v>
      </c>
      <c r="AK158">
        <f ca="1"/>
        <v>1.0747776586987766E-14</v>
      </c>
      <c r="AL158">
        <f ca="1"/>
        <v>1.5830694019521503E-13</v>
      </c>
      <c r="AM158">
        <f ca="1"/>
        <v>2.2307120674121469E-12</v>
      </c>
      <c r="AN158">
        <f ca="1"/>
        <v>3.0125766924917174E-11</v>
      </c>
      <c r="AO158">
        <f ca="1"/>
        <v>3.9058774024007295E-10</v>
      </c>
      <c r="AP158">
        <f ca="1"/>
        <v>4.869352261171847E-9</v>
      </c>
      <c r="AQ158">
        <f ca="1"/>
        <v>5.8457194735482421E-8</v>
      </c>
      <c r="AR158">
        <f ca="1"/>
        <v>6.7673864518272652E-7</v>
      </c>
      <c r="AS158">
        <f ca="1"/>
        <v>7.5645961142459018E-6</v>
      </c>
      <c r="AT158">
        <f ca="1"/>
        <v>8.1745609745933456E-5</v>
      </c>
      <c r="AU158">
        <f ca="1"/>
        <v>8.5498529344007958E-4</v>
      </c>
      <c r="AV158">
        <f ca="1"/>
        <v>8.6644673819482824E-3</v>
      </c>
      <c r="AW158">
        <f ca="1"/>
        <v>8.5165120213363366E-2</v>
      </c>
      <c r="AX158">
        <f ca="1"/>
        <v>0.81272217056191465</v>
      </c>
      <c r="AY158">
        <f ca="1"/>
        <v>8.2814287985259874E-2</v>
      </c>
      <c r="AZ158">
        <f ca="1"/>
        <v>8.6851254578627964E-3</v>
      </c>
      <c r="BA158">
        <f ca="1"/>
        <v>9.3663912435792008E-4</v>
      </c>
      <c r="BB158">
        <f ca="1"/>
        <v>1.0378404854891888E-4</v>
      </c>
      <c r="BC158">
        <f ca="1"/>
        <v>1.1806073059754485E-5</v>
      </c>
      <c r="BD158">
        <f ca="1"/>
        <v>1.3777415221478073E-6</v>
      </c>
      <c r="BE158">
        <f ca="1"/>
        <v>1.6481695468542698E-7</v>
      </c>
      <c r="BF158">
        <f ca="1"/>
        <v>2.0192597463760486E-8</v>
      </c>
      <c r="BG158">
        <f ca="1"/>
        <v>2.4909914610332406E-9</v>
      </c>
      <c r="BH158">
        <f ca="1"/>
        <v>4.2413749975575096E-10</v>
      </c>
    </row>
    <row r="159" spans="12:60" x14ac:dyDescent="0.25">
      <c r="L159">
        <f ca="1"/>
        <v>7.4206559051822256E-57</v>
      </c>
      <c r="M159">
        <f ca="1"/>
        <v>3.6041142070781715E-54</v>
      </c>
      <c r="N159">
        <f ca="1"/>
        <v>9.9993595215651996E-52</v>
      </c>
      <c r="O159">
        <f ca="1"/>
        <v>1.8643778539230387E-49</v>
      </c>
      <c r="P159">
        <f ca="1"/>
        <v>2.5563308154445459E-47</v>
      </c>
      <c r="Q159">
        <f ca="1"/>
        <v>2.7291298021728073E-45</v>
      </c>
      <c r="R159">
        <f ca="1"/>
        <v>2.359955968604426E-43</v>
      </c>
      <c r="S159">
        <f ca="1"/>
        <v>1.7014936075520092E-41</v>
      </c>
      <c r="T159">
        <f ca="1"/>
        <v>1.0457394759623947E-39</v>
      </c>
      <c r="U159">
        <f ca="1"/>
        <v>5.5755032035510813E-38</v>
      </c>
      <c r="V159">
        <f ca="1"/>
        <v>2.6155954114409296E-36</v>
      </c>
      <c r="W159">
        <f ca="1"/>
        <v>1.0923843525938574E-34</v>
      </c>
      <c r="X159">
        <f ca="1"/>
        <v>4.1018585337298107E-33</v>
      </c>
      <c r="Y159">
        <f ca="1"/>
        <v>1.3964880361470135E-31</v>
      </c>
      <c r="Z159">
        <f ca="1"/>
        <v>4.3420555442918453E-30</v>
      </c>
      <c r="AA159">
        <f ca="1"/>
        <v>1.2407983843727653E-28</v>
      </c>
      <c r="AB159">
        <f ca="1"/>
        <v>3.2769497235864632E-27</v>
      </c>
      <c r="AC159">
        <f ca="1"/>
        <v>8.0378792909002055E-26</v>
      </c>
      <c r="AD159">
        <f ca="1"/>
        <v>1.8391892601262774E-24</v>
      </c>
      <c r="AE159">
        <f ca="1"/>
        <v>3.9413007753268247E-23</v>
      </c>
      <c r="AF159">
        <f ca="1"/>
        <v>7.9383300498189157E-22</v>
      </c>
      <c r="AG159">
        <f ca="1"/>
        <v>1.5076469903359701E-20</v>
      </c>
      <c r="AH159">
        <f ca="1"/>
        <v>2.7078896939591986E-19</v>
      </c>
      <c r="AI159">
        <f ca="1"/>
        <v>4.6120501396647172E-18</v>
      </c>
      <c r="AJ159">
        <f ca="1"/>
        <v>7.4673085049177084E-17</v>
      </c>
      <c r="AK159">
        <f ca="1"/>
        <v>1.1519455261222922E-15</v>
      </c>
      <c r="AL159">
        <f ca="1"/>
        <v>1.6967320639393447E-14</v>
      </c>
      <c r="AM159">
        <f ca="1"/>
        <v>2.3908747686786616E-13</v>
      </c>
      <c r="AN159">
        <f ca="1"/>
        <v>3.228876423815522E-12</v>
      </c>
      <c r="AO159">
        <f ca="1"/>
        <v>4.186315153522089E-11</v>
      </c>
      <c r="AP159">
        <f ca="1"/>
        <v>5.2189664596875027E-10</v>
      </c>
      <c r="AQ159">
        <f ca="1"/>
        <v>6.2654357764308104E-9</v>
      </c>
      <c r="AR159">
        <f ca="1"/>
        <v>7.2532774417372658E-8</v>
      </c>
      <c r="AS159">
        <f ca="1"/>
        <v>8.1077258912114013E-7</v>
      </c>
      <c r="AT159">
        <f ca="1"/>
        <v>8.76148556539344E-6</v>
      </c>
      <c r="AU159">
        <f ca="1"/>
        <v>9.1637230799071495E-5</v>
      </c>
      <c r="AV159">
        <f ca="1"/>
        <v>9.2865667201826204E-4</v>
      </c>
      <c r="AW159">
        <f ca="1"/>
        <v>9.127988325532058E-3</v>
      </c>
      <c r="AX159">
        <f ca="1"/>
        <v>8.7107473883729483E-2</v>
      </c>
      <c r="AY159">
        <f ca="1"/>
        <v>0.80778899778899838</v>
      </c>
      <c r="AZ159">
        <f ca="1"/>
        <v>8.4716646848759222E-2</v>
      </c>
      <c r="BA159">
        <f ca="1"/>
        <v>9.1361864958582721E-3</v>
      </c>
      <c r="BB159">
        <f ca="1"/>
        <v>1.0123327097702978E-3</v>
      </c>
      <c r="BC159">
        <f ca="1"/>
        <v>1.1515906441724438E-4</v>
      </c>
      <c r="BD159">
        <f ca="1"/>
        <v>1.3438797464347649E-5</v>
      </c>
      <c r="BE159">
        <f ca="1"/>
        <v>1.6076612609127663E-6</v>
      </c>
      <c r="BF159">
        <f ca="1"/>
        <v>1.9696309012414641E-7</v>
      </c>
      <c r="BG159">
        <f ca="1"/>
        <v>2.4297685155092384E-8</v>
      </c>
      <c r="BH159">
        <f ca="1"/>
        <v>4.1371315770222095E-9</v>
      </c>
    </row>
    <row r="160" spans="12:60" x14ac:dyDescent="0.25">
      <c r="L160">
        <f ca="1"/>
        <v>8.1774494963133841E-58</v>
      </c>
      <c r="M160">
        <f ca="1"/>
        <v>3.9716788224535751E-55</v>
      </c>
      <c r="N160">
        <f ca="1"/>
        <v>1.1019141505534046E-52</v>
      </c>
      <c r="O160">
        <f ca="1"/>
        <v>2.054515926530675E-50</v>
      </c>
      <c r="P160">
        <f ca="1"/>
        <v>2.8170375242124981E-48</v>
      </c>
      <c r="Q160">
        <f ca="1"/>
        <v>3.0074593689981692E-46</v>
      </c>
      <c r="R160">
        <f ca="1"/>
        <v>2.600635441579895E-44</v>
      </c>
      <c r="S160">
        <f ca="1"/>
        <v>1.8750199742235514E-42</v>
      </c>
      <c r="T160">
        <f ca="1"/>
        <v>1.152388934381362E-40</v>
      </c>
      <c r="U160">
        <f ca="1"/>
        <v>6.1441193940460508E-39</v>
      </c>
      <c r="V160">
        <f ca="1"/>
        <v>2.8823462040478475E-37</v>
      </c>
      <c r="W160">
        <f ca="1"/>
        <v>1.2037908761759115E-35</v>
      </c>
      <c r="X160">
        <f ca="1"/>
        <v>4.520185470016604E-34</v>
      </c>
      <c r="Y160">
        <f ca="1"/>
        <v>1.5389084918791471E-32</v>
      </c>
      <c r="Z160">
        <f ca="1"/>
        <v>4.7848789079194154E-31</v>
      </c>
      <c r="AA160">
        <f ca="1"/>
        <v>1.3673408729583676E-29</v>
      </c>
      <c r="AB160">
        <f ca="1"/>
        <v>3.6111485573495763E-28</v>
      </c>
      <c r="AC160">
        <f ca="1"/>
        <v>8.8576202425580052E-27</v>
      </c>
      <c r="AD160">
        <f ca="1"/>
        <v>2.0267584807889415E-25</v>
      </c>
      <c r="AE160">
        <f ca="1"/>
        <v>4.3432532719254882E-24</v>
      </c>
      <c r="AF160">
        <f ca="1"/>
        <v>8.7479184989735759E-23</v>
      </c>
      <c r="AG160">
        <f ca="1"/>
        <v>1.6614039620313755E-21</v>
      </c>
      <c r="AH160">
        <f ca="1"/>
        <v>2.984053094076875E-20</v>
      </c>
      <c r="AI160">
        <f ca="1"/>
        <v>5.0824088292835591E-19</v>
      </c>
      <c r="AJ160">
        <f ca="1"/>
        <v>8.2288599488506353E-18</v>
      </c>
      <c r="AK160">
        <f ca="1"/>
        <v>1.2694263799229313E-16</v>
      </c>
      <c r="AL160">
        <f ca="1"/>
        <v>1.8697728258697431E-15</v>
      </c>
      <c r="AM160">
        <f ca="1"/>
        <v>2.6347074871408679E-14</v>
      </c>
      <c r="AN160">
        <f ca="1"/>
        <v>3.5581725150669163E-13</v>
      </c>
      <c r="AO160">
        <f ca="1"/>
        <v>4.6132553754003556E-12</v>
      </c>
      <c r="AP160">
        <f ca="1"/>
        <v>5.7512213465178855E-11</v>
      </c>
      <c r="AQ160">
        <f ca="1"/>
        <v>6.904414554295363E-10</v>
      </c>
      <c r="AR160">
        <f ca="1"/>
        <v>7.9930009854161419E-9</v>
      </c>
      <c r="AS160">
        <f ca="1"/>
        <v>8.9345901295642341E-8</v>
      </c>
      <c r="AT160">
        <f ca="1"/>
        <v>9.6550233077980425E-7</v>
      </c>
      <c r="AU160">
        <f ca="1"/>
        <v>1.0098282906745545E-5</v>
      </c>
      <c r="AV160">
        <f ca="1"/>
        <v>1.0233654722543449E-4</v>
      </c>
      <c r="AW160">
        <f ca="1"/>
        <v>1.0058903753083213E-3</v>
      </c>
      <c r="AX160">
        <f ca="1"/>
        <v>9.5991106114782562E-3</v>
      </c>
      <c r="AY160">
        <f ca="1"/>
        <v>8.9017114086695104E-2</v>
      </c>
      <c r="AZ160">
        <f ca="1"/>
        <v>0.80289632966555291</v>
      </c>
      <c r="BA160">
        <f ca="1"/>
        <v>8.6587593790865808E-2</v>
      </c>
      <c r="BB160">
        <f ca="1"/>
        <v>9.5943152533646339E-3</v>
      </c>
      <c r="BC160">
        <f ca="1"/>
        <v>1.0914122972004608E-3</v>
      </c>
      <c r="BD160">
        <f ca="1"/>
        <v>1.2736530021668932E-4</v>
      </c>
      <c r="BE160">
        <f ca="1"/>
        <v>1.5236501605602206E-5</v>
      </c>
      <c r="BF160">
        <f ca="1"/>
        <v>1.8667044556494839E-6</v>
      </c>
      <c r="BG160">
        <f ca="1"/>
        <v>2.3027967885958165E-7</v>
      </c>
      <c r="BH160">
        <f ca="1"/>
        <v>3.9209386609277047E-8</v>
      </c>
    </row>
    <row r="161" spans="12:60" x14ac:dyDescent="0.25">
      <c r="L161">
        <f ca="1"/>
        <v>9.2575052865750909E-59</v>
      </c>
      <c r="M161">
        <f ca="1"/>
        <v>4.496247602876451E-56</v>
      </c>
      <c r="N161">
        <f ca="1"/>
        <v>1.2474520421922411E-53</v>
      </c>
      <c r="O161">
        <f ca="1"/>
        <v>2.3258709283114535E-51</v>
      </c>
      <c r="P161">
        <f ca="1"/>
        <v>3.1891043515016029E-49</v>
      </c>
      <c r="Q161">
        <f ca="1"/>
        <v>3.404676607322622E-47</v>
      </c>
      <c r="R161">
        <f ca="1"/>
        <v>2.9441204570855816E-45</v>
      </c>
      <c r="S161">
        <f ca="1"/>
        <v>2.1226676278017832E-43</v>
      </c>
      <c r="T161">
        <f ca="1"/>
        <v>1.3045934012843037E-41</v>
      </c>
      <c r="U161">
        <f ca="1"/>
        <v>6.9556183498745599E-40</v>
      </c>
      <c r="V161">
        <f ca="1"/>
        <v>3.2630388281507773E-38</v>
      </c>
      <c r="W161">
        <f ca="1"/>
        <v>1.3627843749023975E-36</v>
      </c>
      <c r="X161">
        <f ca="1"/>
        <v>5.117199550280777E-35</v>
      </c>
      <c r="Y161">
        <f ca="1"/>
        <v>1.7421634343995874E-33</v>
      </c>
      <c r="Z161">
        <f ca="1"/>
        <v>5.4168529937917054E-32</v>
      </c>
      <c r="AA161">
        <f ca="1"/>
        <v>1.5479356204729764E-30</v>
      </c>
      <c r="AB161">
        <f ca="1"/>
        <v>4.0880994588035009E-29</v>
      </c>
      <c r="AC161">
        <f ca="1"/>
        <v>1.0027511176794531E-27</v>
      </c>
      <c r="AD161">
        <f ca="1"/>
        <v>2.2944473529274952E-26</v>
      </c>
      <c r="AE161">
        <f ca="1"/>
        <v>4.9168986178283925E-25</v>
      </c>
      <c r="AF161">
        <f ca="1"/>
        <v>9.9033203185523369E-24</v>
      </c>
      <c r="AG161">
        <f ca="1"/>
        <v>1.8808377806033754E-22</v>
      </c>
      <c r="AH161">
        <f ca="1"/>
        <v>3.3781788938337646E-21</v>
      </c>
      <c r="AI161">
        <f ca="1"/>
        <v>5.7536798762059095E-20</v>
      </c>
      <c r="AJ161">
        <f ca="1"/>
        <v>9.3157058950121555E-19</v>
      </c>
      <c r="AK161">
        <f ca="1"/>
        <v>1.4370888414966561E-17</v>
      </c>
      <c r="AL161">
        <f ca="1"/>
        <v>2.1167274500426021E-16</v>
      </c>
      <c r="AM161">
        <f ca="1"/>
        <v>2.9826926478459572E-15</v>
      </c>
      <c r="AN161">
        <f ca="1"/>
        <v>4.0281264816894705E-14</v>
      </c>
      <c r="AO161">
        <f ca="1"/>
        <v>5.2225618813473961E-13</v>
      </c>
      <c r="AP161">
        <f ca="1"/>
        <v>6.5108273727224783E-12</v>
      </c>
      <c r="AQ161">
        <f ca="1"/>
        <v>7.8163312736949506E-11</v>
      </c>
      <c r="AR161">
        <f ca="1"/>
        <v>9.0486953067027673E-10</v>
      </c>
      <c r="AS161">
        <f ca="1"/>
        <v>1.0114647041857164E-8</v>
      </c>
      <c r="AT161">
        <f ca="1"/>
        <v>1.0930233119047899E-7</v>
      </c>
      <c r="AU161">
        <f ca="1"/>
        <v>1.1432037267447909E-6</v>
      </c>
      <c r="AV161">
        <f ca="1"/>
        <v>1.1585288632799337E-5</v>
      </c>
      <c r="AW161">
        <f ca="1"/>
        <v>1.1387457019856744E-4</v>
      </c>
      <c r="AX161">
        <f ca="1"/>
        <v>1.0866935622438419E-3</v>
      </c>
      <c r="AY161">
        <f ca="1"/>
        <v>1.0077425786912581E-2</v>
      </c>
      <c r="AZ161">
        <f ca="1"/>
        <v>9.0894074244072157E-2</v>
      </c>
      <c r="BA161">
        <f ca="1"/>
        <v>0.7980448165989501</v>
      </c>
      <c r="BB161">
        <f ca="1"/>
        <v>8.8427143214731524E-2</v>
      </c>
      <c r="BC161">
        <f ca="1"/>
        <v>1.0059130741719059E-2</v>
      </c>
      <c r="BD161">
        <f ca="1"/>
        <v>1.1738773789926066E-3</v>
      </c>
      <c r="BE161">
        <f ca="1"/>
        <v>1.4042902218556775E-4</v>
      </c>
      <c r="BF161">
        <f ca="1"/>
        <v>1.7204702772447136E-5</v>
      </c>
      <c r="BG161">
        <f ca="1"/>
        <v>2.1223999424886014E-6</v>
      </c>
      <c r="BH161">
        <f ca="1"/>
        <v>3.6137795699848548E-7</v>
      </c>
    </row>
    <row r="162" spans="12:60" x14ac:dyDescent="0.25">
      <c r="L162">
        <f ca="1"/>
        <v>1.0757873921751477E-59</v>
      </c>
      <c r="M162">
        <f ca="1"/>
        <v>5.2249567605288578E-57</v>
      </c>
      <c r="N162">
        <f ca="1"/>
        <v>1.4496272351900942E-54</v>
      </c>
      <c r="O162">
        <f ca="1"/>
        <v>2.7028260239102296E-52</v>
      </c>
      <c r="P162">
        <f ca="1"/>
        <v>3.7059641312347368E-50</v>
      </c>
      <c r="Q162">
        <f ca="1"/>
        <v>3.9564742932449227E-48</v>
      </c>
      <c r="R162">
        <f ca="1"/>
        <v>3.4212755712606859E-46</v>
      </c>
      <c r="S162">
        <f ca="1"/>
        <v>2.4666894601496959E-44</v>
      </c>
      <c r="T162">
        <f ca="1"/>
        <v>1.5160295236901485E-42</v>
      </c>
      <c r="U162">
        <f ca="1"/>
        <v>8.0829189872874289E-41</v>
      </c>
      <c r="V162">
        <f ca="1"/>
        <v>3.7918812064770194E-39</v>
      </c>
      <c r="W162">
        <f ca="1"/>
        <v>1.583651538281406E-37</v>
      </c>
      <c r="X162">
        <f ca="1"/>
        <v>5.9465467088844985E-36</v>
      </c>
      <c r="Y162">
        <f ca="1"/>
        <v>2.0245167567481992E-34</v>
      </c>
      <c r="Z162">
        <f ca="1"/>
        <v>6.294765139846028E-33</v>
      </c>
      <c r="AA162">
        <f ca="1"/>
        <v>1.7988103412898166E-31</v>
      </c>
      <c r="AB162">
        <f ca="1"/>
        <v>4.750659837177266E-30</v>
      </c>
      <c r="AC162">
        <f ca="1"/>
        <v>1.1652675061967874E-28</v>
      </c>
      <c r="AD162">
        <f ca="1"/>
        <v>2.6663096135289673E-27</v>
      </c>
      <c r="AE162">
        <f ca="1"/>
        <v>5.7137829014625519E-26</v>
      </c>
      <c r="AF162">
        <f ca="1"/>
        <v>1.1508356527563029E-24</v>
      </c>
      <c r="AG162">
        <f ca="1"/>
        <v>2.1856661254453018E-23</v>
      </c>
      <c r="AH162">
        <f ca="1"/>
        <v>3.9256820817253466E-22</v>
      </c>
      <c r="AI162">
        <f ca="1"/>
        <v>6.6861817280410513E-21</v>
      </c>
      <c r="AJ162">
        <f ca="1"/>
        <v>1.0825507132681762E-19</v>
      </c>
      <c r="AK162">
        <f ca="1"/>
        <v>1.6699985679291476E-18</v>
      </c>
      <c r="AL162">
        <f ca="1"/>
        <v>2.4597865547310267E-17</v>
      </c>
      <c r="AM162">
        <f ca="1"/>
        <v>3.4660991767829661E-16</v>
      </c>
      <c r="AN162">
        <f ca="1"/>
        <v>4.680967008868494E-15</v>
      </c>
      <c r="AO162">
        <f ca="1"/>
        <v>6.0689851670466817E-14</v>
      </c>
      <c r="AP162">
        <f ca="1"/>
        <v>7.5660405080848549E-13</v>
      </c>
      <c r="AQ162">
        <f ca="1"/>
        <v>9.0831280966151386E-12</v>
      </c>
      <c r="AR162">
        <f ca="1"/>
        <v>1.0515222001225164E-10</v>
      </c>
      <c r="AS162">
        <f ca="1"/>
        <v>1.17539330814222E-9</v>
      </c>
      <c r="AT162">
        <f ca="1"/>
        <v>1.2701701612916047E-8</v>
      </c>
      <c r="AU162">
        <f ca="1"/>
        <v>1.3284833417304827E-7</v>
      </c>
      <c r="AV162">
        <f ca="1"/>
        <v>1.3462922310127578E-6</v>
      </c>
      <c r="AW162">
        <f ca="1"/>
        <v>1.3233028026096279E-5</v>
      </c>
      <c r="AX162">
        <f ca="1"/>
        <v>1.2628145458530183E-4</v>
      </c>
      <c r="AY162">
        <f ca="1"/>
        <v>1.1710679358577034E-3</v>
      </c>
      <c r="AZ162">
        <f ca="1"/>
        <v>1.0562532352750115E-2</v>
      </c>
      <c r="BA162">
        <f ca="1"/>
        <v>9.2738434979117268E-2</v>
      </c>
      <c r="BB162">
        <f ca="1"/>
        <v>0.79323501318242329</v>
      </c>
      <c r="BC162">
        <f ca="1"/>
        <v>9.0235355530313366E-2</v>
      </c>
      <c r="BD162">
        <f ca="1"/>
        <v>1.0530258067238136E-2</v>
      </c>
      <c r="BE162">
        <f ca="1"/>
        <v>1.259717471524129E-3</v>
      </c>
      <c r="BF162">
        <f ca="1"/>
        <v>1.5433465488488374E-4</v>
      </c>
      <c r="BG162">
        <f ca="1"/>
        <v>1.9038972482352533E-5</v>
      </c>
      <c r="BH162">
        <f ca="1"/>
        <v>3.2417382046079159E-6</v>
      </c>
    </row>
    <row r="163" spans="12:60" x14ac:dyDescent="0.25">
      <c r="L163">
        <f ca="1"/>
        <v>1.2822938967858864E-60</v>
      </c>
      <c r="M163">
        <f ca="1"/>
        <v>6.2279314795181231E-58</v>
      </c>
      <c r="N163">
        <f ca="1"/>
        <v>1.7278954650513508E-55</v>
      </c>
      <c r="O163">
        <f ca="1"/>
        <v>3.2216563790793024E-53</v>
      </c>
      <c r="P163">
        <f ca="1"/>
        <v>4.4173553452614029E-51</v>
      </c>
      <c r="Q163">
        <f ca="1"/>
        <v>4.7159530553340325E-49</v>
      </c>
      <c r="R163">
        <f ca="1"/>
        <v>4.0780184041569153E-47</v>
      </c>
      <c r="S163">
        <f ca="1"/>
        <v>2.9401914012216466E-45</v>
      </c>
      <c r="T163">
        <f ca="1"/>
        <v>1.8070442354269499E-43</v>
      </c>
      <c r="U163">
        <f ca="1"/>
        <v>9.6345037699846633E-42</v>
      </c>
      <c r="V163">
        <f ca="1"/>
        <v>4.5197649310347746E-40</v>
      </c>
      <c r="W163">
        <f ca="1"/>
        <v>1.8876468686511717E-38</v>
      </c>
      <c r="X163">
        <f ca="1"/>
        <v>7.0880367321811284E-37</v>
      </c>
      <c r="Y163">
        <f ca="1"/>
        <v>2.4131399010635711E-35</v>
      </c>
      <c r="Z163">
        <f ca="1"/>
        <v>7.5030986412703469E-34</v>
      </c>
      <c r="AA163">
        <f ca="1"/>
        <v>2.1441072268448134E-32</v>
      </c>
      <c r="AB163">
        <f ca="1"/>
        <v>5.6625892432158679E-31</v>
      </c>
      <c r="AC163">
        <f ca="1"/>
        <v>1.3889504768204043E-29</v>
      </c>
      <c r="AD163">
        <f ca="1"/>
        <v>3.1781303343375575E-28</v>
      </c>
      <c r="AE163">
        <f ca="1"/>
        <v>6.8105919398171615E-27</v>
      </c>
      <c r="AF163">
        <f ca="1"/>
        <v>1.3717483068371475E-25</v>
      </c>
      <c r="AG163">
        <f ca="1"/>
        <v>2.6052232564312E-24</v>
      </c>
      <c r="AH163">
        <f ca="1"/>
        <v>4.6792500179241421E-23</v>
      </c>
      <c r="AI163">
        <f ca="1"/>
        <v>7.9696509598733846E-22</v>
      </c>
      <c r="AJ163">
        <f ca="1"/>
        <v>1.2903554946654252E-20</v>
      </c>
      <c r="AK163">
        <f ca="1"/>
        <v>1.9905689422209488E-19</v>
      </c>
      <c r="AL163">
        <f ca="1"/>
        <v>2.9319634246225224E-18</v>
      </c>
      <c r="AM163">
        <f ca="1"/>
        <v>4.1314462805302794E-17</v>
      </c>
      <c r="AN163">
        <f ca="1"/>
        <v>5.5795182860359431E-16</v>
      </c>
      <c r="AO163">
        <f ca="1"/>
        <v>7.2339782897558077E-15</v>
      </c>
      <c r="AP163">
        <f ca="1"/>
        <v>9.0184060874106668E-14</v>
      </c>
      <c r="AQ163">
        <f ca="1"/>
        <v>1.0826711492188343E-12</v>
      </c>
      <c r="AR163">
        <f ca="1"/>
        <v>1.2533707955302429E-11</v>
      </c>
      <c r="AS163">
        <f ca="1"/>
        <v>1.4010200122408167E-10</v>
      </c>
      <c r="AT163">
        <f ca="1"/>
        <v>1.5139900853556367E-9</v>
      </c>
      <c r="AU163">
        <f ca="1"/>
        <v>1.583496974842192E-8</v>
      </c>
      <c r="AV163">
        <f ca="1"/>
        <v>1.60472443130924E-7</v>
      </c>
      <c r="AW163">
        <f ca="1"/>
        <v>1.5773219873446149E-6</v>
      </c>
      <c r="AX163">
        <f ca="1"/>
        <v>1.5052224972126558E-5</v>
      </c>
      <c r="AY163">
        <f ca="1"/>
        <v>1.3958643480992727E-4</v>
      </c>
      <c r="AZ163">
        <f ca="1"/>
        <v>1.2590099929642804E-3</v>
      </c>
      <c r="BA163">
        <f ca="1"/>
        <v>1.1054036330613174E-2</v>
      </c>
      <c r="BB163">
        <f ca="1"/>
        <v>9.4550319470103145E-2</v>
      </c>
      <c r="BC163">
        <f ca="1"/>
        <v>0.78846738506440794</v>
      </c>
      <c r="BD163">
        <f ca="1"/>
        <v>9.2012327025623966E-2</v>
      </c>
      <c r="BE163">
        <f ca="1"/>
        <v>1.1007283507171532E-2</v>
      </c>
      <c r="BF163">
        <f ca="1"/>
        <v>1.3485605619520469E-3</v>
      </c>
      <c r="BG163">
        <f ca="1"/>
        <v>1.6636061064147711E-4</v>
      </c>
      <c r="BH163">
        <f ca="1"/>
        <v>2.8325979658737379E-5</v>
      </c>
    </row>
    <row r="164" spans="12:60" x14ac:dyDescent="0.25">
      <c r="L164">
        <f ca="1"/>
        <v>1.5666243616475712E-61</v>
      </c>
      <c r="M164">
        <f ca="1"/>
        <v>7.6088868573271075E-59</v>
      </c>
      <c r="N164">
        <f ca="1"/>
        <v>2.1110317507670445E-56</v>
      </c>
      <c r="O164">
        <f ca="1"/>
        <v>3.9360129381990583E-54</v>
      </c>
      <c r="P164">
        <f ca="1"/>
        <v>5.3968411729063767E-52</v>
      </c>
      <c r="Q164">
        <f ca="1"/>
        <v>5.7616486855245772E-50</v>
      </c>
      <c r="R164">
        <f ca="1"/>
        <v>4.9822610832141722E-48</v>
      </c>
      <c r="S164">
        <f ca="1"/>
        <v>3.5921370979040583E-46</v>
      </c>
      <c r="T164">
        <f ca="1"/>
        <v>2.2077306371734011E-44</v>
      </c>
      <c r="U164">
        <f ca="1"/>
        <v>1.1770818184720433E-42</v>
      </c>
      <c r="V164">
        <f ca="1"/>
        <v>5.521958630254448E-41</v>
      </c>
      <c r="W164">
        <f ca="1"/>
        <v>2.3062057598722768E-39</v>
      </c>
      <c r="X164">
        <f ca="1"/>
        <v>8.6597082374961639E-38</v>
      </c>
      <c r="Y164">
        <f ca="1"/>
        <v>2.9482194109680409E-36</v>
      </c>
      <c r="Z164">
        <f ca="1"/>
        <v>9.1668042316368065E-35</v>
      </c>
      <c r="AA164">
        <f ca="1"/>
        <v>2.6195325611228245E-33</v>
      </c>
      <c r="AB164">
        <f ca="1"/>
        <v>6.9181880071809629E-32</v>
      </c>
      <c r="AC164">
        <f ca="1"/>
        <v>1.6969305239329164E-30</v>
      </c>
      <c r="AD164">
        <f ca="1"/>
        <v>3.8828356110437959E-29</v>
      </c>
      <c r="AE164">
        <f ca="1"/>
        <v>8.3207440017471573E-28</v>
      </c>
      <c r="AF164">
        <f ca="1"/>
        <v>1.6759140170022336E-26</v>
      </c>
      <c r="AG164">
        <f ca="1"/>
        <v>3.182894523077837E-25</v>
      </c>
      <c r="AH164">
        <f ca="1"/>
        <v>5.7168072707000024E-24</v>
      </c>
      <c r="AI164">
        <f ca="1"/>
        <v>9.7368079025103366E-23</v>
      </c>
      <c r="AJ164">
        <f ca="1"/>
        <v>1.576473504393667E-21</v>
      </c>
      <c r="AK164">
        <f ca="1"/>
        <v>2.4319493419090084E-20</v>
      </c>
      <c r="AL164">
        <f ca="1"/>
        <v>3.5820846843196493E-19</v>
      </c>
      <c r="AM164">
        <f ca="1"/>
        <v>5.047535832573433E-18</v>
      </c>
      <c r="AN164">
        <f ca="1"/>
        <v>6.8166972447358976E-17</v>
      </c>
      <c r="AO164">
        <f ca="1"/>
        <v>8.8380102633003615E-16</v>
      </c>
      <c r="AP164">
        <f ca="1"/>
        <v>1.1018109588746979E-14</v>
      </c>
      <c r="AQ164">
        <f ca="1"/>
        <v>1.3227381041667818E-13</v>
      </c>
      <c r="AR164">
        <f ca="1"/>
        <v>1.5312879733554129E-12</v>
      </c>
      <c r="AS164">
        <f ca="1"/>
        <v>1.7116763074625589E-11</v>
      </c>
      <c r="AT164">
        <f ca="1"/>
        <v>1.8496958902761361E-10</v>
      </c>
      <c r="AU164">
        <f ca="1"/>
        <v>1.9346149456073067E-9</v>
      </c>
      <c r="AV164">
        <f ca="1"/>
        <v>1.9605492891462152E-8</v>
      </c>
      <c r="AW164">
        <f ca="1"/>
        <v>1.9270707423081866E-7</v>
      </c>
      <c r="AX164">
        <f ca="1"/>
        <v>1.8389842139497377E-6</v>
      </c>
      <c r="AY164">
        <f ca="1"/>
        <v>1.7053774480007298E-5</v>
      </c>
      <c r="AZ164">
        <f ca="1"/>
        <v>1.5381775827518607E-4</v>
      </c>
      <c r="BA164">
        <f ca="1"/>
        <v>1.3505111935323785E-3</v>
      </c>
      <c r="BB164">
        <f ca="1"/>
        <v>1.1551551033246297E-2</v>
      </c>
      <c r="BC164">
        <f ca="1"/>
        <v>9.6329883258635909E-2</v>
      </c>
      <c r="BD164">
        <f ca="1"/>
        <v>0.78374226726388196</v>
      </c>
      <c r="BE164">
        <f ca="1"/>
        <v>9.3757799755727345E-2</v>
      </c>
      <c r="BF164">
        <f ca="1"/>
        <v>1.148676429053485E-2</v>
      </c>
      <c r="BG164">
        <f ca="1"/>
        <v>1.4170258092836337E-3</v>
      </c>
      <c r="BH164">
        <f ca="1"/>
        <v>2.4127492736953618E-4</v>
      </c>
    </row>
    <row r="165" spans="12:60" x14ac:dyDescent="0.25">
      <c r="L165">
        <f ca="1"/>
        <v>1.9604617176293709E-62</v>
      </c>
      <c r="M165">
        <f ca="1"/>
        <v>9.5217026893896641E-60</v>
      </c>
      <c r="N165">
        <f ca="1"/>
        <v>2.6417289513655086E-57</v>
      </c>
      <c r="O165">
        <f ca="1"/>
        <v>4.9254964204169828E-55</v>
      </c>
      <c r="P165">
        <f ca="1"/>
        <v>6.7535656757449899E-53</v>
      </c>
      <c r="Q165">
        <f ca="1"/>
        <v>7.2100830007018371E-51</v>
      </c>
      <c r="R165">
        <f ca="1"/>
        <v>6.2347633293559979E-49</v>
      </c>
      <c r="S165">
        <f ca="1"/>
        <v>4.4951728297593022E-47</v>
      </c>
      <c r="T165">
        <f ca="1"/>
        <v>2.7627371965951968E-45</v>
      </c>
      <c r="U165">
        <f ca="1"/>
        <v>1.4729911650327892E-43</v>
      </c>
      <c r="V165">
        <f ca="1"/>
        <v>6.9101367028162514E-42</v>
      </c>
      <c r="W165">
        <f ca="1"/>
        <v>2.8859682103060838E-40</v>
      </c>
      <c r="X165">
        <f ca="1"/>
        <v>1.0836692509745423E-38</v>
      </c>
      <c r="Y165">
        <f ca="1"/>
        <v>3.6893791721048828E-37</v>
      </c>
      <c r="Z165">
        <f ca="1"/>
        <v>1.1471268549805484E-35</v>
      </c>
      <c r="AA165">
        <f ca="1"/>
        <v>3.2780629676689528E-34</v>
      </c>
      <c r="AB165">
        <f ca="1"/>
        <v>8.6573674426824784E-33</v>
      </c>
      <c r="AC165">
        <f ca="1"/>
        <v>2.1235258502865184E-31</v>
      </c>
      <c r="AD165">
        <f ca="1"/>
        <v>4.8589507208313417E-30</v>
      </c>
      <c r="AE165">
        <f ca="1"/>
        <v>1.0412515263368022E-28</v>
      </c>
      <c r="AF165">
        <f ca="1"/>
        <v>2.0972259546098267E-27</v>
      </c>
      <c r="AG165">
        <f ca="1"/>
        <v>3.9830498085603205E-26</v>
      </c>
      <c r="AH165">
        <f ca="1"/>
        <v>7.153968797910133E-25</v>
      </c>
      <c r="AI165">
        <f ca="1"/>
        <v>1.2184566774327258E-23</v>
      </c>
      <c r="AJ165">
        <f ca="1"/>
        <v>1.9727868593658879E-22</v>
      </c>
      <c r="AK165">
        <f ca="1"/>
        <v>3.0433227650133446E-21</v>
      </c>
      <c r="AL165">
        <f ca="1"/>
        <v>4.4825933164538375E-20</v>
      </c>
      <c r="AM165">
        <f ca="1"/>
        <v>6.3164476503581942E-19</v>
      </c>
      <c r="AN165">
        <f ca="1"/>
        <v>8.530362680508785E-18</v>
      </c>
      <c r="AO165">
        <f ca="1"/>
        <v>1.1059818298110719E-16</v>
      </c>
      <c r="AP165">
        <f ca="1"/>
        <v>1.3787977883011384E-15</v>
      </c>
      <c r="AQ165">
        <f ca="1"/>
        <v>1.655264324462222E-14</v>
      </c>
      <c r="AR165">
        <f ca="1"/>
        <v>1.9162420321821155E-13</v>
      </c>
      <c r="AS165">
        <f ca="1"/>
        <v>2.1419786107656875E-12</v>
      </c>
      <c r="AT165">
        <f ca="1"/>
        <v>2.3146952587467213E-11</v>
      </c>
      <c r="AU165">
        <f ca="1"/>
        <v>2.4209623136640392E-10</v>
      </c>
      <c r="AV165">
        <f ca="1"/>
        <v>2.4534163523759155E-9</v>
      </c>
      <c r="AW165">
        <f ca="1"/>
        <v>2.4115215554835754E-8</v>
      </c>
      <c r="AX165">
        <f ca="1"/>
        <v>2.3012907490993312E-7</v>
      </c>
      <c r="AY165">
        <f ca="1"/>
        <v>2.1340962663173623E-6</v>
      </c>
      <c r="AZ165">
        <f ca="1"/>
        <v>1.9248636365703879E-5</v>
      </c>
      <c r="BA165">
        <f ca="1"/>
        <v>1.6900193556072059E-4</v>
      </c>
      <c r="BB165">
        <f ca="1"/>
        <v>1.4455522417706351E-3</v>
      </c>
      <c r="BC165">
        <f ca="1"/>
        <v>1.2054647751912477E-2</v>
      </c>
      <c r="BD165">
        <f ca="1"/>
        <v>9.8076906568911063E-2</v>
      </c>
      <c r="BE165">
        <f ca="1"/>
        <v>0.77905666882477986</v>
      </c>
      <c r="BF165">
        <f ca="1"/>
        <v>9.544635589865004E-2</v>
      </c>
      <c r="BG165">
        <f ca="1"/>
        <v>1.1774416736478603E-2</v>
      </c>
      <c r="BH165">
        <f ca="1"/>
        <v>2.0048128441278756E-3</v>
      </c>
    </row>
    <row r="166" spans="12:60" x14ac:dyDescent="0.25">
      <c r="L166">
        <f ca="1"/>
        <v>2.5105388714320935E-63</v>
      </c>
      <c r="M166">
        <f ca="1"/>
        <v>1.2193354508772647E-60</v>
      </c>
      <c r="N166">
        <f ca="1"/>
        <v>3.3829598204092423E-58</v>
      </c>
      <c r="O166">
        <f ca="1"/>
        <v>6.3075193528947133E-56</v>
      </c>
      <c r="P166">
        <f ca="1"/>
        <v>8.64851835527285E-54</v>
      </c>
      <c r="Q166">
        <f ca="1"/>
        <v>9.2331278273579533E-52</v>
      </c>
      <c r="R166">
        <f ca="1"/>
        <v>7.9841475871587339E-50</v>
      </c>
      <c r="S166">
        <f ca="1"/>
        <v>5.7564531974450098E-48</v>
      </c>
      <c r="T166">
        <f ca="1"/>
        <v>3.5379212260215267E-46</v>
      </c>
      <c r="U166">
        <f ca="1"/>
        <v>1.8862911444976136E-44</v>
      </c>
      <c r="V166">
        <f ca="1"/>
        <v>8.8490209440598247E-43</v>
      </c>
      <c r="W166">
        <f ca="1"/>
        <v>3.6957290767462359E-41</v>
      </c>
      <c r="X166">
        <f ca="1"/>
        <v>1.3877311420480503E-39</v>
      </c>
      <c r="Y166">
        <f ca="1"/>
        <v>4.7245655142001216E-38</v>
      </c>
      <c r="Z166">
        <f ca="1"/>
        <v>1.4689940303321772E-36</v>
      </c>
      <c r="AA166">
        <f ca="1"/>
        <v>4.1978399421573376E-35</v>
      </c>
      <c r="AB166">
        <f ca="1"/>
        <v>1.1086499314767033E-33</v>
      </c>
      <c r="AC166">
        <f ca="1"/>
        <v>2.7193564371569466E-32</v>
      </c>
      <c r="AD166">
        <f ca="1"/>
        <v>6.2223018941532011E-31</v>
      </c>
      <c r="AE166">
        <f ca="1"/>
        <v>1.3334116184464773E-29</v>
      </c>
      <c r="AF166">
        <f ca="1"/>
        <v>2.685677171799607E-28</v>
      </c>
      <c r="AG166">
        <f ca="1"/>
        <v>5.1006358763957698E-27</v>
      </c>
      <c r="AH166">
        <f ca="1"/>
        <v>9.1612687922739374E-26</v>
      </c>
      <c r="AI166">
        <f ca="1"/>
        <v>1.5603379675017763E-24</v>
      </c>
      <c r="AJ166">
        <f ca="1"/>
        <v>2.5263222693669702E-23</v>
      </c>
      <c r="AK166">
        <f ca="1"/>
        <v>3.8972350396717257E-22</v>
      </c>
      <c r="AL166">
        <f ca="1"/>
        <v>5.7403440549644027E-21</v>
      </c>
      <c r="AM166">
        <f ca="1"/>
        <v>8.0887513451502588E-20</v>
      </c>
      <c r="AN166">
        <f ca="1"/>
        <v>1.0923858856436834E-18</v>
      </c>
      <c r="AO166">
        <f ca="1"/>
        <v>1.4163043072301471E-17</v>
      </c>
      <c r="AP166">
        <f ca="1"/>
        <v>1.7656684709764961E-16</v>
      </c>
      <c r="AQ166">
        <f ca="1"/>
        <v>2.1197075115969281E-15</v>
      </c>
      <c r="AR166">
        <f ca="1"/>
        <v>2.4539117829255781E-14</v>
      </c>
      <c r="AS166">
        <f ca="1"/>
        <v>2.7429867748736143E-13</v>
      </c>
      <c r="AT166">
        <f ca="1"/>
        <v>2.9641652118716949E-12</v>
      </c>
      <c r="AU166">
        <f ca="1"/>
        <v>3.1002492627478016E-11</v>
      </c>
      <c r="AV166">
        <f ca="1"/>
        <v>3.1418094345116512E-10</v>
      </c>
      <c r="AW166">
        <f ca="1"/>
        <v>3.0881595646043945E-9</v>
      </c>
      <c r="AX166">
        <f ca="1"/>
        <v>2.9469995910285844E-8</v>
      </c>
      <c r="AY166">
        <f ca="1"/>
        <v>2.7328927587764943E-7</v>
      </c>
      <c r="AZ166">
        <f ca="1"/>
        <v>2.4649524845910203E-6</v>
      </c>
      <c r="BA166">
        <f ca="1"/>
        <v>2.1642143009326692E-5</v>
      </c>
      <c r="BB166">
        <f ca="1"/>
        <v>1.8511532569171412E-4</v>
      </c>
      <c r="BC166">
        <f ca="1"/>
        <v>1.5437007257246109E-3</v>
      </c>
      <c r="BD166">
        <f ca="1"/>
        <v>1.2559586556416215E-2</v>
      </c>
      <c r="BE166">
        <f ca="1"/>
        <v>9.9764868272871163E-2</v>
      </c>
      <c r="BF166">
        <f ca="1"/>
        <v>0.7742034875844227</v>
      </c>
      <c r="BG166">
        <f ca="1"/>
        <v>9.550699359684052E-2</v>
      </c>
      <c r="BH166">
        <f ca="1"/>
        <v>1.6261837146784142E-2</v>
      </c>
    </row>
    <row r="167" spans="12:60" x14ac:dyDescent="0.25">
      <c r="L167">
        <f ca="1"/>
        <v>3.2347290382849053E-64</v>
      </c>
      <c r="M167">
        <f ca="1"/>
        <v>1.5710650152622388E-61</v>
      </c>
      <c r="N167">
        <f ca="1"/>
        <v>4.3588085772942613E-59</v>
      </c>
      <c r="O167">
        <f ca="1"/>
        <v>8.1269866969691424E-57</v>
      </c>
      <c r="P167">
        <f ca="1"/>
        <v>1.1143270387198941E-54</v>
      </c>
      <c r="Q167">
        <f ca="1"/>
        <v>1.1896516336476505E-52</v>
      </c>
      <c r="R167">
        <f ca="1"/>
        <v>1.0287255194500298E-50</v>
      </c>
      <c r="S167">
        <f ca="1"/>
        <v>7.4169599711003825E-49</v>
      </c>
      <c r="T167">
        <f ca="1"/>
        <v>4.5584701576232559E-47</v>
      </c>
      <c r="U167">
        <f ca="1"/>
        <v>2.4304107812063165E-45</v>
      </c>
      <c r="V167">
        <f ca="1"/>
        <v>1.1401609962650548E-43</v>
      </c>
      <c r="W167">
        <f ca="1"/>
        <v>4.7617992687623961E-42</v>
      </c>
      <c r="X167">
        <f ca="1"/>
        <v>1.7880361358254808E-40</v>
      </c>
      <c r="Y167">
        <f ca="1"/>
        <v>6.0874139157800995E-39</v>
      </c>
      <c r="Z167">
        <f ca="1"/>
        <v>1.8927401208777501E-37</v>
      </c>
      <c r="AA167">
        <f ca="1"/>
        <v>5.4087490592100386E-36</v>
      </c>
      <c r="AB167">
        <f ca="1"/>
        <v>1.4284511454684573E-34</v>
      </c>
      <c r="AC167">
        <f ca="1"/>
        <v>3.5037821293325813E-33</v>
      </c>
      <c r="AD167">
        <f ca="1"/>
        <v>8.0171874058700252E-32</v>
      </c>
      <c r="AE167">
        <f ca="1"/>
        <v>1.7180475997628699E-30</v>
      </c>
      <c r="AF167">
        <f ca="1"/>
        <v>3.4603877414267916E-29</v>
      </c>
      <c r="AG167">
        <f ca="1"/>
        <v>6.5719655532294174E-28</v>
      </c>
      <c r="AH167">
        <f ca="1"/>
        <v>1.1803928840582922E-26</v>
      </c>
      <c r="AI167">
        <f ca="1"/>
        <v>2.0104331346749142E-25</v>
      </c>
      <c r="AJ167">
        <f ca="1"/>
        <v>3.2550653159676441E-24</v>
      </c>
      <c r="AK167">
        <f ca="1"/>
        <v>5.0214316517060724E-23</v>
      </c>
      <c r="AL167">
        <f ca="1"/>
        <v>7.3962039845841624E-22</v>
      </c>
      <c r="AM167">
        <f ca="1"/>
        <v>1.0422032957688604E-20</v>
      </c>
      <c r="AN167">
        <f ca="1"/>
        <v>1.4074955721711378E-19</v>
      </c>
      <c r="AO167">
        <f ca="1"/>
        <v>1.8248515176472787E-18</v>
      </c>
      <c r="AP167">
        <f ca="1"/>
        <v>2.274993285323552E-17</v>
      </c>
      <c r="AQ167">
        <f ca="1"/>
        <v>2.7311584450879051E-16</v>
      </c>
      <c r="AR167">
        <f ca="1"/>
        <v>3.1617672970308981E-15</v>
      </c>
      <c r="AS167">
        <f ca="1"/>
        <v>3.5342288754341389E-14</v>
      </c>
      <c r="AT167">
        <f ca="1"/>
        <v>3.8192084552930416E-13</v>
      </c>
      <c r="AU167">
        <f ca="1"/>
        <v>3.9945473182062778E-12</v>
      </c>
      <c r="AV167">
        <f ca="1"/>
        <v>4.0480959391698496E-11</v>
      </c>
      <c r="AW167">
        <f ca="1"/>
        <v>3.9789702251392937E-10</v>
      </c>
      <c r="AX167">
        <f ca="1"/>
        <v>3.7970912386136903E-9</v>
      </c>
      <c r="AY167">
        <f ca="1"/>
        <v>3.5212231389550845E-8</v>
      </c>
      <c r="AZ167">
        <f ca="1"/>
        <v>3.1759928000440719E-7</v>
      </c>
      <c r="BA167">
        <f ca="1"/>
        <v>2.788503665073695E-6</v>
      </c>
      <c r="BB167">
        <f ca="1"/>
        <v>2.3851370168388654E-5</v>
      </c>
      <c r="BC167">
        <f ca="1"/>
        <v>1.9889967133129678E-4</v>
      </c>
      <c r="BD167">
        <f ca="1"/>
        <v>1.6182525514818003E-3</v>
      </c>
      <c r="BE167">
        <f ca="1"/>
        <v>1.285430471024092E-2</v>
      </c>
      <c r="BF167">
        <f ca="1"/>
        <v>9.9753026385216756E-2</v>
      </c>
      <c r="BG167">
        <f ca="1"/>
        <v>0.75674811869998415</v>
      </c>
      <c r="BH167">
        <f ca="1"/>
        <v>0.12885040355664087</v>
      </c>
    </row>
    <row r="168" spans="12:60" x14ac:dyDescent="0.25">
      <c r="L168">
        <f ca="1"/>
        <v>7.9061114762550331E-67</v>
      </c>
      <c r="M168">
        <f ca="1"/>
        <v>3.8398935428895628E-64</v>
      </c>
      <c r="N168">
        <f ca="1"/>
        <v>1.065351258416897E-61</v>
      </c>
      <c r="O168">
        <f ca="1"/>
        <v>1.9863445139240288E-59</v>
      </c>
      <c r="P168">
        <f ca="1"/>
        <v>2.7235646896086887E-57</v>
      </c>
      <c r="Q168">
        <f ca="1"/>
        <v>2.9076680989991548E-55</v>
      </c>
      <c r="R168">
        <f ca="1"/>
        <v>2.5143430992144663E-53</v>
      </c>
      <c r="S168">
        <f ca="1"/>
        <v>1.8128044622102946E-51</v>
      </c>
      <c r="T168">
        <f ca="1"/>
        <v>1.1141512256760787E-49</v>
      </c>
      <c r="U168">
        <f ca="1"/>
        <v>5.9402498144009332E-48</v>
      </c>
      <c r="V168">
        <f ca="1"/>
        <v>2.7867063456199055E-46</v>
      </c>
      <c r="W168">
        <f ca="1"/>
        <v>1.1638475866388576E-44</v>
      </c>
      <c r="X168">
        <f ca="1"/>
        <v>4.3702000526460916E-43</v>
      </c>
      <c r="Y168">
        <f ca="1"/>
        <v>1.487845579974191E-41</v>
      </c>
      <c r="Z168">
        <f ca="1"/>
        <v>4.6261106306369739E-40</v>
      </c>
      <c r="AA168">
        <f ca="1"/>
        <v>1.3219707896113962E-38</v>
      </c>
      <c r="AB168">
        <f ca="1"/>
        <v>3.4913261237008501E-37</v>
      </c>
      <c r="AC168">
        <f ca="1"/>
        <v>8.5637133049330135E-36</v>
      </c>
      <c r="AD168">
        <f ca="1"/>
        <v>1.9595080950101383E-34</v>
      </c>
      <c r="AE168">
        <f ca="1"/>
        <v>4.1991386865712732E-33</v>
      </c>
      <c r="AF168">
        <f ca="1"/>
        <v>8.4576516026493083E-32</v>
      </c>
      <c r="AG168">
        <f ca="1"/>
        <v>1.6062764969485361E-30</v>
      </c>
      <c r="AH168">
        <f ca="1"/>
        <v>2.8850384736061705E-29</v>
      </c>
      <c r="AI168">
        <f ca="1"/>
        <v>4.9137681364261333E-28</v>
      </c>
      <c r="AJ168">
        <f ca="1"/>
        <v>7.9558160655634017E-27</v>
      </c>
      <c r="AK168">
        <f ca="1"/>
        <v>1.2273052221348682E-25</v>
      </c>
      <c r="AL168">
        <f ca="1"/>
        <v>1.807731420813174E-24</v>
      </c>
      <c r="AM168">
        <f ca="1"/>
        <v>2.5472845916138433E-23</v>
      </c>
      <c r="AN168">
        <f ca="1"/>
        <v>3.4401078928763955E-22</v>
      </c>
      <c r="AO168">
        <f ca="1"/>
        <v>4.460181781959145E-21</v>
      </c>
      <c r="AP168">
        <f ca="1"/>
        <v>5.5603886163634484E-20</v>
      </c>
      <c r="AQ168">
        <f ca="1"/>
        <v>6.6753174286366623E-19</v>
      </c>
      <c r="AR168">
        <f ca="1"/>
        <v>7.7277831980504055E-18</v>
      </c>
      <c r="AS168">
        <f ca="1"/>
        <v>8.6381292346505072E-17</v>
      </c>
      <c r="AT168">
        <f ca="1"/>
        <v>9.3346575373782742E-16</v>
      </c>
      <c r="AU168">
        <f ca="1"/>
        <v>9.7632092274595086E-15</v>
      </c>
      <c r="AV168">
        <f ca="1"/>
        <v>9.8940892367978491E-14</v>
      </c>
      <c r="AW168">
        <f ca="1"/>
        <v>9.7251367234550104E-13</v>
      </c>
      <c r="AX168">
        <f ca="1"/>
        <v>9.2806000943770652E-12</v>
      </c>
      <c r="AY168">
        <f ca="1"/>
        <v>8.6063414709098012E-11</v>
      </c>
      <c r="AZ168">
        <f ca="1"/>
        <v>7.762552234744614E-10</v>
      </c>
      <c r="BA168">
        <f ca="1"/>
        <v>6.8154768350265105E-9</v>
      </c>
      <c r="BB168">
        <f ca="1"/>
        <v>5.8295946640614913E-8</v>
      </c>
      <c r="BC168">
        <f ca="1"/>
        <v>4.8613746484604811E-7</v>
      </c>
      <c r="BD168">
        <f ca="1"/>
        <v>3.95522620823067E-6</v>
      </c>
      <c r="BE168">
        <f ca="1"/>
        <v>3.141764419402469E-5</v>
      </c>
      <c r="BF168">
        <f ca="1"/>
        <v>2.4380977119291887E-4</v>
      </c>
      <c r="BG168">
        <f ca="1"/>
        <v>1.849593865537677E-3</v>
      </c>
      <c r="BH168">
        <f ca="1"/>
        <v>0.99792067387142236</v>
      </c>
    </row>
    <row r="174" spans="12:60" x14ac:dyDescent="0.25">
      <c r="L174">
        <v>8.36</v>
      </c>
      <c r="M174">
        <f t="array" aca="1" ref="M174:M222" ca="1">MMULT(L120:BH168,L174:L222)</f>
        <v>8.3604500225011247</v>
      </c>
    </row>
    <row r="175" spans="12:60" x14ac:dyDescent="0.25">
      <c r="L175">
        <v>7.72</v>
      </c>
      <c r="M175">
        <f ca="1"/>
        <v>7.7204500225011259</v>
      </c>
    </row>
    <row r="176" spans="12:60" x14ac:dyDescent="0.25">
      <c r="L176">
        <v>7.08</v>
      </c>
      <c r="M176">
        <f ca="1"/>
        <v>7.0804500225011235</v>
      </c>
    </row>
    <row r="177" spans="12:13" x14ac:dyDescent="0.25">
      <c r="L177">
        <v>6.4399999999999995</v>
      </c>
      <c r="M177">
        <f ca="1"/>
        <v>6.4404500225011274</v>
      </c>
    </row>
    <row r="178" spans="12:13" x14ac:dyDescent="0.25">
      <c r="L178">
        <v>5.8</v>
      </c>
      <c r="M178">
        <f ca="1"/>
        <v>5.800450022501126</v>
      </c>
    </row>
    <row r="179" spans="12:13" x14ac:dyDescent="0.25">
      <c r="L179">
        <v>5.16</v>
      </c>
      <c r="M179">
        <f ca="1"/>
        <v>5.1604500225011254</v>
      </c>
    </row>
    <row r="180" spans="12:13" x14ac:dyDescent="0.25">
      <c r="L180">
        <v>4.5199999999999996</v>
      </c>
      <c r="M180">
        <f ca="1"/>
        <v>4.5204500225011337</v>
      </c>
    </row>
    <row r="181" spans="12:13" x14ac:dyDescent="0.25">
      <c r="L181">
        <v>3.88</v>
      </c>
      <c r="M181">
        <f ca="1"/>
        <v>3.8804500225019467</v>
      </c>
    </row>
    <row r="182" spans="12:13" x14ac:dyDescent="0.25">
      <c r="L182">
        <v>3.24</v>
      </c>
      <c r="M182">
        <f ca="1"/>
        <v>3.2404500225622948</v>
      </c>
    </row>
    <row r="183" spans="12:13" x14ac:dyDescent="0.25">
      <c r="L183">
        <v>2.6000000000000005</v>
      </c>
      <c r="M183">
        <f ca="1"/>
        <v>2.6004500263831258</v>
      </c>
    </row>
    <row r="184" spans="12:13" x14ac:dyDescent="0.25">
      <c r="L184">
        <v>1.9600000000000009</v>
      </c>
      <c r="M184">
        <f ca="1"/>
        <v>1.9604502360218505</v>
      </c>
    </row>
    <row r="185" spans="12:13" x14ac:dyDescent="0.25">
      <c r="L185">
        <v>1.3200000000000012</v>
      </c>
      <c r="M185">
        <f ca="1"/>
        <v>1.3204603476718166</v>
      </c>
    </row>
    <row r="186" spans="12:13" x14ac:dyDescent="0.25">
      <c r="L186">
        <v>0.68000000000000149</v>
      </c>
      <c r="M186">
        <f ca="1"/>
        <v>0.68089420762739705</v>
      </c>
    </row>
    <row r="187" spans="12:13" x14ac:dyDescent="0.25">
      <c r="L187">
        <v>4.0000000000000924E-2</v>
      </c>
      <c r="M187">
        <f ca="1"/>
        <v>5.7619526022480251E-2</v>
      </c>
    </row>
    <row r="188" spans="12:13" x14ac:dyDescent="0.25">
      <c r="L188">
        <v>0</v>
      </c>
      <c r="M188">
        <f ca="1"/>
        <v>1.8429837886793537E-3</v>
      </c>
    </row>
    <row r="189" spans="12:13" x14ac:dyDescent="0.25">
      <c r="L189">
        <v>0</v>
      </c>
      <c r="M189">
        <f ca="1"/>
        <v>6.4133966997045687E-5</v>
      </c>
    </row>
    <row r="190" spans="12:13" x14ac:dyDescent="0.25">
      <c r="L190">
        <v>0</v>
      </c>
      <c r="M190">
        <f ca="1"/>
        <v>2.4146731317594993E-6</v>
      </c>
    </row>
    <row r="191" spans="12:13" x14ac:dyDescent="0.25">
      <c r="L191">
        <v>0</v>
      </c>
      <c r="M191">
        <f ca="1"/>
        <v>9.7880323533921296E-8</v>
      </c>
    </row>
    <row r="192" spans="12:13" x14ac:dyDescent="0.25">
      <c r="L192">
        <v>0</v>
      </c>
      <c r="M192">
        <f ca="1"/>
        <v>4.252970855847472E-9</v>
      </c>
    </row>
    <row r="193" spans="12:13" x14ac:dyDescent="0.25">
      <c r="L193">
        <v>0</v>
      </c>
      <c r="M193">
        <f ca="1"/>
        <v>1.9730468352244689E-10</v>
      </c>
    </row>
    <row r="194" spans="12:13" x14ac:dyDescent="0.25">
      <c r="L194">
        <v>0</v>
      </c>
      <c r="M194">
        <f ca="1"/>
        <v>9.7383392528581363E-12</v>
      </c>
    </row>
    <row r="195" spans="12:13" x14ac:dyDescent="0.25">
      <c r="L195">
        <v>0</v>
      </c>
      <c r="M195">
        <f ca="1"/>
        <v>5.0972146399334041E-13</v>
      </c>
    </row>
    <row r="196" spans="12:13" x14ac:dyDescent="0.25">
      <c r="L196">
        <v>0</v>
      </c>
      <c r="M196">
        <f ca="1"/>
        <v>2.821005522777892E-14</v>
      </c>
    </row>
    <row r="197" spans="12:13" x14ac:dyDescent="0.25">
      <c r="L197">
        <v>0</v>
      </c>
      <c r="M197">
        <f ca="1"/>
        <v>1.6463764137125754E-15</v>
      </c>
    </row>
    <row r="198" spans="12:13" x14ac:dyDescent="0.25">
      <c r="L198">
        <v>0</v>
      </c>
      <c r="M198">
        <f ca="1"/>
        <v>1.0107301669927626E-16</v>
      </c>
    </row>
    <row r="199" spans="12:13" x14ac:dyDescent="0.25">
      <c r="L199">
        <v>0</v>
      </c>
      <c r="M199">
        <f ca="1"/>
        <v>6.5122835338613906E-18</v>
      </c>
    </row>
    <row r="200" spans="12:13" x14ac:dyDescent="0.25">
      <c r="L200">
        <v>0</v>
      </c>
      <c r="M200">
        <f ca="1"/>
        <v>4.3944988327198097E-19</v>
      </c>
    </row>
    <row r="201" spans="12:13" x14ac:dyDescent="0.25">
      <c r="L201">
        <v>0</v>
      </c>
      <c r="M201">
        <f ca="1"/>
        <v>3.0996753062615926E-20</v>
      </c>
    </row>
    <row r="202" spans="12:13" x14ac:dyDescent="0.25">
      <c r="L202">
        <v>0</v>
      </c>
      <c r="M202">
        <f ca="1"/>
        <v>2.2812165772782087E-21</v>
      </c>
    </row>
    <row r="203" spans="12:13" x14ac:dyDescent="0.25">
      <c r="L203">
        <v>0</v>
      </c>
      <c r="M203">
        <f ca="1"/>
        <v>1.7487462283999476E-22</v>
      </c>
    </row>
    <row r="204" spans="12:13" x14ac:dyDescent="0.25">
      <c r="L204">
        <v>0</v>
      </c>
      <c r="M204">
        <f ca="1"/>
        <v>1.3941583085514687E-23</v>
      </c>
    </row>
    <row r="205" spans="12:13" x14ac:dyDescent="0.25">
      <c r="L205">
        <v>0</v>
      </c>
      <c r="M205">
        <f ca="1"/>
        <v>1.1542011200815077E-24</v>
      </c>
    </row>
    <row r="206" spans="12:13" x14ac:dyDescent="0.25">
      <c r="L206">
        <v>0</v>
      </c>
      <c r="M206">
        <f ca="1"/>
        <v>9.9090960925362959E-26</v>
      </c>
    </row>
    <row r="207" spans="12:13" x14ac:dyDescent="0.25">
      <c r="L207">
        <v>0</v>
      </c>
      <c r="M207">
        <f ca="1"/>
        <v>8.8105945815572823E-27</v>
      </c>
    </row>
    <row r="208" spans="12:13" x14ac:dyDescent="0.25">
      <c r="L208">
        <v>0</v>
      </c>
      <c r="M208">
        <f ca="1"/>
        <v>8.1033351198171034E-28</v>
      </c>
    </row>
    <row r="209" spans="12:13" x14ac:dyDescent="0.25">
      <c r="L209">
        <v>0</v>
      </c>
      <c r="M209">
        <f ca="1"/>
        <v>7.7003252408457007E-29</v>
      </c>
    </row>
    <row r="210" spans="12:13" x14ac:dyDescent="0.25">
      <c r="L210">
        <v>0</v>
      </c>
      <c r="M210">
        <f ca="1"/>
        <v>7.5521104046782701E-30</v>
      </c>
    </row>
    <row r="211" spans="12:13" x14ac:dyDescent="0.25">
      <c r="L211">
        <v>0</v>
      </c>
      <c r="M211">
        <f ca="1"/>
        <v>7.6365058717928492E-31</v>
      </c>
    </row>
    <row r="212" spans="12:13" x14ac:dyDescent="0.25">
      <c r="L212">
        <v>0</v>
      </c>
      <c r="M212">
        <f ca="1"/>
        <v>7.9536241037787724E-32</v>
      </c>
    </row>
    <row r="213" spans="12:13" x14ac:dyDescent="0.25">
      <c r="L213">
        <v>0</v>
      </c>
      <c r="M213">
        <f ca="1"/>
        <v>8.524685667451352E-33</v>
      </c>
    </row>
    <row r="214" spans="12:13" x14ac:dyDescent="0.25">
      <c r="L214">
        <v>0</v>
      </c>
      <c r="M214">
        <f ca="1"/>
        <v>9.3940734361295202E-34</v>
      </c>
    </row>
    <row r="215" spans="12:13" x14ac:dyDescent="0.25">
      <c r="L215">
        <v>0</v>
      </c>
      <c r="M215">
        <f ca="1"/>
        <v>1.0634817682047455E-34</v>
      </c>
    </row>
    <row r="216" spans="12:13" x14ac:dyDescent="0.25">
      <c r="L216">
        <v>0</v>
      </c>
      <c r="M216">
        <f ca="1"/>
        <v>1.2358408044356219E-35</v>
      </c>
    </row>
    <row r="217" spans="12:13" x14ac:dyDescent="0.25">
      <c r="L217">
        <v>0</v>
      </c>
      <c r="M217">
        <f ca="1"/>
        <v>1.4730709175933094E-36</v>
      </c>
    </row>
    <row r="218" spans="12:13" x14ac:dyDescent="0.25">
      <c r="L218">
        <v>0</v>
      </c>
      <c r="M218">
        <f ca="1"/>
        <v>1.7997034780565296E-37</v>
      </c>
    </row>
    <row r="219" spans="12:13" x14ac:dyDescent="0.25">
      <c r="L219">
        <v>0</v>
      </c>
      <c r="M219">
        <f ca="1"/>
        <v>2.252135137298454E-38</v>
      </c>
    </row>
    <row r="220" spans="12:13" x14ac:dyDescent="0.25">
      <c r="L220">
        <v>0</v>
      </c>
      <c r="M220">
        <f ca="1"/>
        <v>2.8840516267478255E-39</v>
      </c>
    </row>
    <row r="221" spans="12:13" x14ac:dyDescent="0.25">
      <c r="L221">
        <v>0</v>
      </c>
      <c r="M221">
        <f ca="1"/>
        <v>3.715985301447404E-40</v>
      </c>
    </row>
    <row r="222" spans="12:13" x14ac:dyDescent="0.25">
      <c r="L222">
        <v>0</v>
      </c>
      <c r="M222">
        <f ca="1"/>
        <v>9.0823663094035999E-43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I222"/>
  <sheetViews>
    <sheetView topLeftCell="A22" zoomScale="80" zoomScaleNormal="80" workbookViewId="0">
      <selection activeCell="I66" sqref="I66"/>
    </sheetView>
  </sheetViews>
  <sheetFormatPr baseColWidth="10" defaultRowHeight="15" x14ac:dyDescent="0.25"/>
  <cols>
    <col min="3" max="3" width="13" bestFit="1" customWidth="1"/>
    <col min="4" max="4" width="17.140625" customWidth="1"/>
    <col min="5" max="5" width="19.7109375" customWidth="1"/>
    <col min="6" max="6" width="11.85546875" bestFit="1" customWidth="1"/>
    <col min="11" max="11" width="11.85546875" bestFit="1" customWidth="1"/>
    <col min="12" max="60" width="14.42578125" bestFit="1" customWidth="1"/>
  </cols>
  <sheetData>
    <row r="3" spans="2:113" x14ac:dyDescent="0.25">
      <c r="B3" t="s">
        <v>0</v>
      </c>
    </row>
    <row r="4" spans="2:113" x14ac:dyDescent="0.25">
      <c r="B4" t="s">
        <v>1</v>
      </c>
      <c r="C4">
        <v>0.5</v>
      </c>
    </row>
    <row r="5" spans="2:113" x14ac:dyDescent="0.25">
      <c r="B5" t="s">
        <v>2</v>
      </c>
      <c r="C5">
        <v>0.01</v>
      </c>
    </row>
    <row r="6" spans="2:113" x14ac:dyDescent="0.25">
      <c r="B6" t="s">
        <v>3</v>
      </c>
      <c r="C6">
        <v>9</v>
      </c>
    </row>
    <row r="7" spans="2:113" x14ac:dyDescent="0.25">
      <c r="B7" t="s">
        <v>4</v>
      </c>
      <c r="C7">
        <v>4.32</v>
      </c>
    </row>
    <row r="8" spans="2:113" x14ac:dyDescent="0.25">
      <c r="B8" t="s">
        <v>5</v>
      </c>
      <c r="C8">
        <v>0.5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>
        <v>7</v>
      </c>
      <c r="T8">
        <v>8</v>
      </c>
      <c r="U8">
        <v>9</v>
      </c>
      <c r="V8">
        <v>10</v>
      </c>
      <c r="W8">
        <v>11</v>
      </c>
      <c r="X8">
        <v>12</v>
      </c>
      <c r="Y8">
        <v>13</v>
      </c>
      <c r="Z8">
        <v>14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20</v>
      </c>
      <c r="AG8">
        <v>21</v>
      </c>
      <c r="AH8">
        <v>22</v>
      </c>
      <c r="AI8">
        <v>23</v>
      </c>
      <c r="AJ8">
        <v>24</v>
      </c>
      <c r="AK8">
        <v>25</v>
      </c>
      <c r="AL8">
        <v>26</v>
      </c>
      <c r="AM8">
        <v>27</v>
      </c>
      <c r="AN8">
        <v>28</v>
      </c>
      <c r="AO8">
        <v>29</v>
      </c>
      <c r="AP8">
        <v>30</v>
      </c>
      <c r="AQ8">
        <v>31</v>
      </c>
      <c r="AR8">
        <v>32</v>
      </c>
      <c r="AS8">
        <v>33</v>
      </c>
      <c r="AT8">
        <v>34</v>
      </c>
      <c r="AU8">
        <v>35</v>
      </c>
      <c r="AV8">
        <v>36</v>
      </c>
      <c r="AW8">
        <v>37</v>
      </c>
      <c r="AX8">
        <v>38</v>
      </c>
      <c r="AY8">
        <v>39</v>
      </c>
      <c r="AZ8">
        <v>40</v>
      </c>
      <c r="BA8">
        <v>41</v>
      </c>
      <c r="BB8">
        <v>42</v>
      </c>
      <c r="BC8">
        <v>43</v>
      </c>
      <c r="BD8">
        <v>44</v>
      </c>
      <c r="BE8">
        <v>45</v>
      </c>
      <c r="BF8">
        <v>46</v>
      </c>
      <c r="BG8">
        <v>47</v>
      </c>
      <c r="BH8">
        <v>48</v>
      </c>
      <c r="BI8">
        <v>49</v>
      </c>
      <c r="BJ8">
        <v>50</v>
      </c>
    </row>
    <row r="9" spans="2:113" x14ac:dyDescent="0.25">
      <c r="K9" t="s">
        <v>26</v>
      </c>
      <c r="L9">
        <v>0</v>
      </c>
      <c r="M9">
        <f t="shared" ref="M9:AR9" si="0">L9+Delta_t</f>
        <v>5.0000000000000001E-3</v>
      </c>
      <c r="N9">
        <f t="shared" si="0"/>
        <v>0.01</v>
      </c>
      <c r="O9">
        <f t="shared" si="0"/>
        <v>1.4999999999999999E-2</v>
      </c>
      <c r="P9">
        <f t="shared" si="0"/>
        <v>0.02</v>
      </c>
      <c r="Q9">
        <f t="shared" si="0"/>
        <v>2.5000000000000001E-2</v>
      </c>
      <c r="R9">
        <f t="shared" si="0"/>
        <v>3.0000000000000002E-2</v>
      </c>
      <c r="S9">
        <f t="shared" si="0"/>
        <v>3.5000000000000003E-2</v>
      </c>
      <c r="T9">
        <f t="shared" si="0"/>
        <v>0.04</v>
      </c>
      <c r="U9">
        <f t="shared" si="0"/>
        <v>4.4999999999999998E-2</v>
      </c>
      <c r="V9">
        <f t="shared" si="0"/>
        <v>4.9999999999999996E-2</v>
      </c>
      <c r="W9">
        <f t="shared" si="0"/>
        <v>5.4999999999999993E-2</v>
      </c>
      <c r="X9">
        <f t="shared" si="0"/>
        <v>5.9999999999999991E-2</v>
      </c>
      <c r="Y9">
        <f t="shared" si="0"/>
        <v>6.4999999999999988E-2</v>
      </c>
      <c r="Z9">
        <f t="shared" si="0"/>
        <v>6.9999999999999993E-2</v>
      </c>
      <c r="AA9">
        <f t="shared" si="0"/>
        <v>7.4999999999999997E-2</v>
      </c>
      <c r="AB9">
        <f t="shared" si="0"/>
        <v>0.08</v>
      </c>
      <c r="AC9">
        <f t="shared" si="0"/>
        <v>8.5000000000000006E-2</v>
      </c>
      <c r="AD9">
        <f t="shared" si="0"/>
        <v>9.0000000000000011E-2</v>
      </c>
      <c r="AE9">
        <f t="shared" si="0"/>
        <v>9.5000000000000015E-2</v>
      </c>
      <c r="AF9">
        <f t="shared" si="0"/>
        <v>0.10000000000000002</v>
      </c>
      <c r="AG9">
        <f t="shared" si="0"/>
        <v>0.10500000000000002</v>
      </c>
      <c r="AH9">
        <f t="shared" si="0"/>
        <v>0.11000000000000003</v>
      </c>
      <c r="AI9">
        <f t="shared" si="0"/>
        <v>0.11500000000000003</v>
      </c>
      <c r="AJ9">
        <f t="shared" si="0"/>
        <v>0.12000000000000004</v>
      </c>
      <c r="AK9">
        <f t="shared" si="0"/>
        <v>0.12500000000000003</v>
      </c>
      <c r="AL9">
        <f t="shared" si="0"/>
        <v>0.13000000000000003</v>
      </c>
      <c r="AM9">
        <f t="shared" si="0"/>
        <v>0.13500000000000004</v>
      </c>
      <c r="AN9">
        <f t="shared" si="0"/>
        <v>0.14000000000000004</v>
      </c>
      <c r="AO9">
        <f t="shared" si="0"/>
        <v>0.14500000000000005</v>
      </c>
      <c r="AP9">
        <f t="shared" si="0"/>
        <v>0.15000000000000005</v>
      </c>
      <c r="AQ9">
        <f t="shared" si="0"/>
        <v>0.15500000000000005</v>
      </c>
      <c r="AR9">
        <f t="shared" si="0"/>
        <v>0.16000000000000006</v>
      </c>
      <c r="AS9">
        <f t="shared" ref="AS9:BX9" si="1">AR9+Delta_t</f>
        <v>0.16500000000000006</v>
      </c>
      <c r="AT9">
        <f t="shared" si="1"/>
        <v>0.17000000000000007</v>
      </c>
      <c r="AU9">
        <f t="shared" si="1"/>
        <v>0.17500000000000007</v>
      </c>
      <c r="AV9">
        <f t="shared" si="1"/>
        <v>0.18000000000000008</v>
      </c>
      <c r="AW9">
        <f t="shared" si="1"/>
        <v>0.18500000000000008</v>
      </c>
      <c r="AX9">
        <f t="shared" si="1"/>
        <v>0.19000000000000009</v>
      </c>
      <c r="AY9">
        <f t="shared" si="1"/>
        <v>0.19500000000000009</v>
      </c>
      <c r="AZ9">
        <f t="shared" si="1"/>
        <v>0.20000000000000009</v>
      </c>
      <c r="BA9">
        <f t="shared" si="1"/>
        <v>0.2050000000000001</v>
      </c>
      <c r="BB9">
        <f t="shared" si="1"/>
        <v>0.2100000000000001</v>
      </c>
      <c r="BC9">
        <f t="shared" si="1"/>
        <v>0.21500000000000011</v>
      </c>
      <c r="BD9">
        <f t="shared" si="1"/>
        <v>0.22000000000000011</v>
      </c>
      <c r="BE9">
        <f t="shared" si="1"/>
        <v>0.22500000000000012</v>
      </c>
      <c r="BF9">
        <f t="shared" si="1"/>
        <v>0.23000000000000012</v>
      </c>
      <c r="BG9">
        <f t="shared" si="1"/>
        <v>0.23500000000000013</v>
      </c>
      <c r="BH9">
        <f t="shared" si="1"/>
        <v>0.24000000000000013</v>
      </c>
      <c r="BI9">
        <f t="shared" si="1"/>
        <v>0.24500000000000013</v>
      </c>
      <c r="BJ9">
        <f t="shared" si="1"/>
        <v>0.25000000000000011</v>
      </c>
      <c r="BK9">
        <f t="shared" si="1"/>
        <v>0.25500000000000012</v>
      </c>
      <c r="BL9">
        <f t="shared" si="1"/>
        <v>0.26000000000000012</v>
      </c>
      <c r="BM9">
        <f t="shared" si="1"/>
        <v>0.26500000000000012</v>
      </c>
      <c r="BN9">
        <f t="shared" si="1"/>
        <v>0.27000000000000013</v>
      </c>
      <c r="BO9">
        <f t="shared" si="1"/>
        <v>0.27500000000000013</v>
      </c>
      <c r="BP9">
        <f t="shared" si="1"/>
        <v>0.28000000000000014</v>
      </c>
      <c r="BQ9">
        <f t="shared" si="1"/>
        <v>0.28500000000000014</v>
      </c>
      <c r="BR9">
        <f t="shared" si="1"/>
        <v>0.29000000000000015</v>
      </c>
      <c r="BS9">
        <f t="shared" si="1"/>
        <v>0.29500000000000015</v>
      </c>
      <c r="BT9">
        <f t="shared" si="1"/>
        <v>0.30000000000000016</v>
      </c>
      <c r="BU9">
        <f t="shared" si="1"/>
        <v>0.30500000000000016</v>
      </c>
      <c r="BV9">
        <f t="shared" si="1"/>
        <v>0.31000000000000016</v>
      </c>
      <c r="BW9">
        <f t="shared" si="1"/>
        <v>0.31500000000000017</v>
      </c>
      <c r="BX9">
        <f t="shared" si="1"/>
        <v>0.32000000000000017</v>
      </c>
      <c r="BY9">
        <f t="shared" ref="BY9:DH9" si="2">BX9+Delta_t</f>
        <v>0.32500000000000018</v>
      </c>
      <c r="BZ9">
        <f t="shared" si="2"/>
        <v>0.33000000000000018</v>
      </c>
      <c r="CA9">
        <f t="shared" si="2"/>
        <v>0.33500000000000019</v>
      </c>
      <c r="CB9">
        <f t="shared" si="2"/>
        <v>0.34000000000000019</v>
      </c>
      <c r="CC9">
        <f t="shared" si="2"/>
        <v>0.3450000000000002</v>
      </c>
      <c r="CD9">
        <f t="shared" si="2"/>
        <v>0.3500000000000002</v>
      </c>
      <c r="CE9">
        <f t="shared" si="2"/>
        <v>0.3550000000000002</v>
      </c>
      <c r="CF9">
        <f t="shared" si="2"/>
        <v>0.36000000000000021</v>
      </c>
      <c r="CG9">
        <f t="shared" si="2"/>
        <v>0.36500000000000021</v>
      </c>
      <c r="CH9">
        <f t="shared" si="2"/>
        <v>0.37000000000000022</v>
      </c>
      <c r="CI9">
        <f t="shared" si="2"/>
        <v>0.37500000000000022</v>
      </c>
      <c r="CJ9">
        <f t="shared" si="2"/>
        <v>0.38000000000000023</v>
      </c>
      <c r="CK9">
        <f t="shared" si="2"/>
        <v>0.38500000000000023</v>
      </c>
      <c r="CL9">
        <f t="shared" si="2"/>
        <v>0.39000000000000024</v>
      </c>
      <c r="CM9">
        <f t="shared" si="2"/>
        <v>0.39500000000000024</v>
      </c>
      <c r="CN9">
        <f t="shared" si="2"/>
        <v>0.40000000000000024</v>
      </c>
      <c r="CO9">
        <f t="shared" si="2"/>
        <v>0.40500000000000025</v>
      </c>
      <c r="CP9">
        <f t="shared" si="2"/>
        <v>0.41000000000000025</v>
      </c>
      <c r="CQ9">
        <f t="shared" si="2"/>
        <v>0.41500000000000026</v>
      </c>
      <c r="CR9">
        <f t="shared" si="2"/>
        <v>0.42000000000000026</v>
      </c>
      <c r="CS9">
        <f t="shared" si="2"/>
        <v>0.42500000000000027</v>
      </c>
      <c r="CT9">
        <f t="shared" si="2"/>
        <v>0.43000000000000027</v>
      </c>
      <c r="CU9">
        <f t="shared" si="2"/>
        <v>0.43500000000000028</v>
      </c>
      <c r="CV9">
        <f t="shared" si="2"/>
        <v>0.44000000000000028</v>
      </c>
      <c r="CW9">
        <f t="shared" si="2"/>
        <v>0.44500000000000028</v>
      </c>
      <c r="CX9">
        <f t="shared" si="2"/>
        <v>0.45000000000000029</v>
      </c>
      <c r="CY9">
        <f t="shared" si="2"/>
        <v>0.45500000000000029</v>
      </c>
      <c r="CZ9">
        <f t="shared" si="2"/>
        <v>0.4600000000000003</v>
      </c>
      <c r="DA9">
        <f t="shared" si="2"/>
        <v>0.4650000000000003</v>
      </c>
      <c r="DB9">
        <f t="shared" si="2"/>
        <v>0.47000000000000031</v>
      </c>
      <c r="DC9">
        <f t="shared" si="2"/>
        <v>0.47500000000000031</v>
      </c>
      <c r="DD9">
        <f t="shared" si="2"/>
        <v>0.48000000000000032</v>
      </c>
      <c r="DE9">
        <f t="shared" si="2"/>
        <v>0.48500000000000032</v>
      </c>
      <c r="DF9">
        <f t="shared" si="2"/>
        <v>0.49000000000000032</v>
      </c>
      <c r="DG9">
        <f t="shared" si="2"/>
        <v>0.49500000000000033</v>
      </c>
      <c r="DH9">
        <f t="shared" si="2"/>
        <v>0.50000000000000033</v>
      </c>
    </row>
    <row r="10" spans="2:113" x14ac:dyDescent="0.25">
      <c r="B10" t="s">
        <v>10</v>
      </c>
      <c r="C10">
        <v>0</v>
      </c>
      <c r="D10" t="s">
        <v>22</v>
      </c>
      <c r="E10">
        <v>0</v>
      </c>
      <c r="J10">
        <f>E10</f>
        <v>0</v>
      </c>
      <c r="K10">
        <f>E10</f>
        <v>0</v>
      </c>
      <c r="L10">
        <f t="shared" ref="L10:BW10" ca="1" si="3">2*L11-L12</f>
        <v>-7.7754704794750883E-5</v>
      </c>
      <c r="M10">
        <f t="shared" ca="1" si="3"/>
        <v>-7.4585433136378887E-5</v>
      </c>
      <c r="N10">
        <f t="shared" ca="1" si="3"/>
        <v>-7.1511089283550876E-5</v>
      </c>
      <c r="O10">
        <f t="shared" ca="1" si="3"/>
        <v>-6.8529969798642644E-5</v>
      </c>
      <c r="P10">
        <f t="shared" ca="1" si="3"/>
        <v>-6.5640375723375618E-5</v>
      </c>
      <c r="Q10">
        <f t="shared" ca="1" si="3"/>
        <v>-6.2840612914072958E-5</v>
      </c>
      <c r="R10">
        <f t="shared" ca="1" si="3"/>
        <v>-6.0128992380533229E-5</v>
      </c>
      <c r="S10">
        <f t="shared" ca="1" si="3"/>
        <v>-5.7503830628459279E-5</v>
      </c>
      <c r="T10">
        <f t="shared" ca="1" si="3"/>
        <v>-5.4963450005376206E-5</v>
      </c>
      <c r="U10">
        <f t="shared" ca="1" si="3"/>
        <v>-5.2506179049966749E-5</v>
      </c>
      <c r="V10">
        <f t="shared" ca="1" si="3"/>
        <v>-5.0130352844747651E-5</v>
      </c>
      <c r="W10">
        <f t="shared" ca="1" si="3"/>
        <v>-4.7834313372004733E-5</v>
      </c>
      <c r="X10">
        <f t="shared" ca="1" si="3"/>
        <v>-4.5616409872899264E-5</v>
      </c>
      <c r="Y10">
        <f t="shared" ca="1" si="3"/>
        <v>-4.3474999209651947E-5</v>
      </c>
      <c r="Z10">
        <f t="shared" ca="1" si="3"/>
        <v>-4.1408446230705158E-5</v>
      </c>
      <c r="AA10">
        <f t="shared" ca="1" si="3"/>
        <v>-3.9415124138757617E-5</v>
      </c>
      <c r="AB10">
        <f t="shared" ca="1" si="3"/>
        <v>-3.7493414861559157E-5</v>
      </c>
      <c r="AC10">
        <f t="shared" ca="1" si="3"/>
        <v>-3.5641709425346654E-5</v>
      </c>
      <c r="AD10">
        <f t="shared" ca="1" si="3"/>
        <v>-3.3858408330794924E-5</v>
      </c>
      <c r="AE10">
        <f t="shared" ca="1" si="3"/>
        <v>-3.2141921931349292E-5</v>
      </c>
      <c r="AF10">
        <f t="shared" ca="1" si="3"/>
        <v>-3.049067081379901E-5</v>
      </c>
      <c r="AG10">
        <f t="shared" ca="1" si="3"/>
        <v>-2.8903086180942669E-5</v>
      </c>
      <c r="AH10">
        <f t="shared" ca="1" si="3"/>
        <v>-2.7377610236188836E-5</v>
      </c>
      <c r="AI10">
        <f t="shared" ca="1" si="3"/>
        <v>-2.5912696569926595E-5</v>
      </c>
      <c r="AJ10">
        <f t="shared" ca="1" si="3"/>
        <v>-2.4506810547492059E-5</v>
      </c>
      <c r="AK10">
        <f t="shared" ca="1" si="3"/>
        <v>-2.3158429698547585E-5</v>
      </c>
      <c r="AL10">
        <f t="shared" ca="1" si="3"/>
        <v>-2.1866044107681483E-5</v>
      </c>
      <c r="AM10">
        <f t="shared" ca="1" si="3"/>
        <v>-2.0628156806025819E-5</v>
      </c>
      <c r="AN10">
        <f t="shared" ca="1" si="3"/>
        <v>-1.9443284163680091E-5</v>
      </c>
      <c r="AO10">
        <f t="shared" ca="1" si="3"/>
        <v>-1.8309956282718075E-5</v>
      </c>
      <c r="AP10">
        <f t="shared" ca="1" si="3"/>
        <v>-1.7226717390544197E-5</v>
      </c>
      <c r="AQ10">
        <f t="shared" ca="1" si="3"/>
        <v>-1.6192126233354671E-5</v>
      </c>
      <c r="AR10">
        <f t="shared" ca="1" si="3"/>
        <v>-1.5204756469446991E-5</v>
      </c>
      <c r="AS10">
        <f t="shared" ca="1" si="3"/>
        <v>-1.4263197062109276E-5</v>
      </c>
      <c r="AT10">
        <f t="shared" ca="1" si="3"/>
        <v>-1.336605267180851E-5</v>
      </c>
      <c r="AU10">
        <f t="shared" ca="1" si="3"/>
        <v>-1.251194404738385E-5</v>
      </c>
      <c r="AV10">
        <f t="shared" ca="1" si="3"/>
        <v>-1.1699508415937715E-5</v>
      </c>
      <c r="AW10">
        <f t="shared" ca="1" si="3"/>
        <v>-1.0927399871103584E-5</v>
      </c>
      <c r="AX10">
        <f t="shared" ca="1" si="3"/>
        <v>-1.0194289759355015E-5</v>
      </c>
      <c r="AY10">
        <f t="shared" ca="1" si="3"/>
        <v>-9.4988670640055766E-6</v>
      </c>
      <c r="AZ10">
        <f t="shared" ca="1" si="3"/>
        <v>-8.8398387865340495E-6</v>
      </c>
      <c r="BA10">
        <f t="shared" ca="1" si="3"/>
        <v>-8.21593032485325E-6</v>
      </c>
      <c r="BB10">
        <f t="shared" ca="1" si="3"/>
        <v>-7.6258858481243745E-6</v>
      </c>
      <c r="BC10">
        <f t="shared" ca="1" si="3"/>
        <v>-7.0684686677017966E-6</v>
      </c>
      <c r="BD10">
        <f t="shared" ca="1" si="3"/>
        <v>-6.5424616037754445E-6</v>
      </c>
      <c r="BE10">
        <f t="shared" ca="1" si="3"/>
        <v>-6.046667347259754E-6</v>
      </c>
      <c r="BF10">
        <f t="shared" ca="1" si="3"/>
        <v>-5.5799088164591956E-6</v>
      </c>
      <c r="BG10">
        <f t="shared" ca="1" si="3"/>
        <v>-5.1410295080208941E-6</v>
      </c>
      <c r="BH10">
        <f t="shared" ca="1" si="3"/>
        <v>-4.7288938416645157E-6</v>
      </c>
      <c r="BI10">
        <f t="shared" ca="1" si="3"/>
        <v>-4.3423874981587707E-6</v>
      </c>
      <c r="BJ10">
        <f t="shared" ca="1" si="3"/>
        <v>-3.9804177499921415E-6</v>
      </c>
      <c r="BK10">
        <f t="shared" ca="1" si="3"/>
        <v>-3.64191378416303E-6</v>
      </c>
      <c r="BL10">
        <f t="shared" ca="1" si="3"/>
        <v>-3.3258270164913826E-6</v>
      </c>
      <c r="BM10">
        <f t="shared" ca="1" si="3"/>
        <v>-3.0311313968298323E-6</v>
      </c>
      <c r="BN10">
        <f t="shared" ca="1" si="3"/>
        <v>-2.7568237045275753E-6</v>
      </c>
      <c r="BO10">
        <f t="shared" ca="1" si="3"/>
        <v>-2.5019238334745901E-6</v>
      </c>
      <c r="BP10">
        <f t="shared" ca="1" si="3"/>
        <v>-2.2654750660272098E-6</v>
      </c>
      <c r="BQ10">
        <f t="shared" ca="1" si="3"/>
        <v>-2.0465443350886693E-6</v>
      </c>
      <c r="BR10">
        <f t="shared" ca="1" si="3"/>
        <v>-1.8442224735898051E-6</v>
      </c>
      <c r="BS10">
        <f t="shared" ca="1" si="3"/>
        <v>-1.6576244505857857E-6</v>
      </c>
      <c r="BT10">
        <f t="shared" ca="1" si="3"/>
        <v>-1.4858895931543636E-6</v>
      </c>
      <c r="BU10">
        <f t="shared" ca="1" si="3"/>
        <v>-1.3281817932497565E-6</v>
      </c>
      <c r="BV10">
        <f t="shared" ca="1" si="3"/>
        <v>-1.183689698633819E-6</v>
      </c>
      <c r="BW10">
        <f t="shared" ca="1" si="3"/>
        <v>-1.0516268869726023E-6</v>
      </c>
      <c r="BX10">
        <f t="shared" ref="BX10:DF10" ca="1" si="4">2*BX11-BX12</f>
        <v>-9.3123202215169586E-7</v>
      </c>
      <c r="BY10">
        <f t="shared" ca="1" si="4"/>
        <v>-8.2176899182788299E-7</v>
      </c>
      <c r="BZ10">
        <f t="shared" ca="1" si="4"/>
        <v>-7.2252702519754032E-7</v>
      </c>
      <c r="CA10">
        <f t="shared" ca="1" si="4"/>
        <v>-6.3282078992387612E-7</v>
      </c>
      <c r="CB10">
        <f t="shared" ca="1" si="4"/>
        <v>-5.5199046712545533E-7</v>
      </c>
      <c r="CC10">
        <f t="shared" ca="1" si="4"/>
        <v>-4.7940180328748001E-7</v>
      </c>
      <c r="CD10">
        <f t="shared" ca="1" si="4"/>
        <v>-4.1444613791493203E-7</v>
      </c>
      <c r="CE10">
        <f t="shared" ca="1" si="4"/>
        <v>-3.5654040570288602E-7</v>
      </c>
      <c r="CF10">
        <f t="shared" ca="1" si="4"/>
        <v>-3.0512711195403955E-7</v>
      </c>
      <c r="CG10">
        <f t="shared" ca="1" si="4"/>
        <v>-2.596742799267054E-7</v>
      </c>
      <c r="CH10">
        <f t="shared" ca="1" si="4"/>
        <v>-2.1967536874814775E-7</v>
      </c>
      <c r="CI10">
        <f t="shared" ca="1" si="4"/>
        <v>-1.8464916047814322E-7</v>
      </c>
      <c r="CJ10">
        <f t="shared" ca="1" si="4"/>
        <v>-1.5413961485597458E-7</v>
      </c>
      <c r="CK10">
        <f t="shared" ca="1" si="4"/>
        <v>-1.2771569021064893E-7</v>
      </c>
      <c r="CL10">
        <f t="shared" ca="1" si="4"/>
        <v>-1.0497112895892675E-7</v>
      </c>
      <c r="CM10">
        <f t="shared" ca="1" si="4"/>
        <v>-8.5524206058687444E-8</v>
      </c>
      <c r="CN10">
        <f t="shared" ca="1" si="4"/>
        <v>-6.901743872618312E-8</v>
      </c>
      <c r="CO10">
        <f t="shared" ca="1" si="4"/>
        <v>-5.511725566478129E-8</v>
      </c>
      <c r="CP10">
        <f t="shared" ca="1" si="4"/>
        <v>-4.3513623989801367E-8</v>
      </c>
      <c r="CQ10">
        <f t="shared" ca="1" si="4"/>
        <v>-3.3919631968945453E-8</v>
      </c>
      <c r="CR10">
        <f t="shared" ca="1" si="4"/>
        <v>-2.6071025630537457E-8</v>
      </c>
      <c r="CS10">
        <f t="shared" ca="1" si="4"/>
        <v>-1.9725697222246033E-8</v>
      </c>
      <c r="CT10">
        <f t="shared" ca="1" si="4"/>
        <v>-1.4663123431100017E-8</v>
      </c>
      <c r="CU10">
        <f t="shared" ca="1" si="4"/>
        <v>-1.068375120133406E-8</v>
      </c>
      <c r="CV10">
        <f t="shared" ca="1" si="4"/>
        <v>-7.6083289098458398E-9</v>
      </c>
      <c r="CW10">
        <f t="shared" ca="1" si="4"/>
        <v>-5.2771805797228695E-9</v>
      </c>
      <c r="CX10">
        <f t="shared" ca="1" si="4"/>
        <v>-3.5494207303208775E-9</v>
      </c>
      <c r="CY10">
        <f t="shared" ca="1" si="4"/>
        <v>-2.3021073776586408E-9</v>
      </c>
      <c r="CZ10">
        <f t="shared" ca="1" si="4"/>
        <v>-1.4293306113450502E-9</v>
      </c>
      <c r="DA10">
        <f t="shared" ca="1" si="4"/>
        <v>-8.4123408377829084E-10</v>
      </c>
      <c r="DB10">
        <f t="shared" ca="1" si="4"/>
        <v>-4.6296665385723173E-10</v>
      </c>
      <c r="DC10">
        <f t="shared" ca="1" si="4"/>
        <v>-2.3356133082020572E-10</v>
      </c>
      <c r="DD10">
        <f t="shared" ca="1" si="4"/>
        <v>-1.0473856397211731E-10</v>
      </c>
      <c r="DE10">
        <f t="shared" ca="1" si="4"/>
        <v>-3.9630820869371895E-11</v>
      </c>
      <c r="DF10">
        <f t="shared" ca="1" si="4"/>
        <v>-1.1425289891840388E-11</v>
      </c>
      <c r="DG10">
        <f ca="1">2*DG11-DG12</f>
        <v>-1.9214329265830766E-12</v>
      </c>
      <c r="DH10">
        <f ca="1">MAX(K10-Backwards!k,0)</f>
        <v>0</v>
      </c>
      <c r="DI10">
        <v>9.0341365798794477</v>
      </c>
    </row>
    <row r="11" spans="2:113" x14ac:dyDescent="0.25">
      <c r="B11" t="s">
        <v>11</v>
      </c>
      <c r="C11">
        <v>36</v>
      </c>
      <c r="D11" t="s">
        <v>23</v>
      </c>
      <c r="E11">
        <v>36</v>
      </c>
      <c r="J11">
        <v>1</v>
      </c>
      <c r="K11">
        <f t="shared" ref="K11:K42" si="5">K10+delta_s</f>
        <v>0.72</v>
      </c>
      <c r="L11">
        <f t="array" aca="1" ref="L11:L59" ca="1">MMULT(MINVERSE($L$68:$BH$116),M11:M59)</f>
        <v>7.6377044197442371E-8</v>
      </c>
      <c r="M11">
        <f t="array" aca="1" ref="M11:M59" ca="1">MMULT(MINVERSE($L$68:$BH$116),N11:N59)</f>
        <v>7.248930895770483E-8</v>
      </c>
      <c r="N11">
        <f t="array" aca="1" ref="N11:N59" ca="1">MMULT(MINVERSE($L$68:$BH$116),O11:O59)</f>
        <v>6.8760037300885879E-8</v>
      </c>
      <c r="O11">
        <f t="array" aca="1" ref="O11:O59" ca="1">MMULT(MINVERSE($L$68:$BH$116),P11:P59)</f>
        <v>6.5184482836708342E-8</v>
      </c>
      <c r="P11">
        <f t="array" aca="1" ref="P11:P59" ca="1">MMULT(MINVERSE($L$68:$BH$116),Q11:Q59)</f>
        <v>6.17579843467762E-8</v>
      </c>
      <c r="Q11">
        <f t="array" aca="1" ref="Q11:Q59" ca="1">MMULT(MINVERSE($L$68:$BH$116),R11:R59)</f>
        <v>5.8475965560607418E-8</v>
      </c>
      <c r="R11">
        <f t="array" aca="1" ref="R11:R59" ca="1">MMULT(MINVERSE($L$68:$BH$116),S11:S59)</f>
        <v>5.5333934914903781E-8</v>
      </c>
      <c r="S11">
        <f t="array" aca="1" ref="S11:S59" ca="1">MMULT(MINVERSE($L$68:$BH$116),T11:T59)</f>
        <v>5.2327485295877133E-8</v>
      </c>
      <c r="T11">
        <f t="array" aca="1" ref="T11:T59" ca="1">MMULT(MINVERSE($L$68:$BH$116),U11:U59)</f>
        <v>4.9452293764454186E-8</v>
      </c>
      <c r="U11">
        <f t="array" aca="1" ref="U11:U59" ca="1">MMULT(MINVERSE($L$68:$BH$116),V11:V59)</f>
        <v>4.6704121264185389E-8</v>
      </c>
      <c r="V11">
        <f t="array" aca="1" ref="V11:V59" ca="1">MMULT(MINVERSE($L$68:$BH$116),W11:W59)</f>
        <v>4.4078812311687048E-8</v>
      </c>
      <c r="W11">
        <f t="array" aca="1" ref="W11:W59" ca="1">MMULT(MINVERSE($L$68:$BH$116),X11:X59)</f>
        <v>4.1572294669449682E-8</v>
      </c>
      <c r="X11">
        <f t="array" aca="1" ref="X11:X59" ca="1">MMULT(MINVERSE($L$68:$BH$116),Y11:Y59)</f>
        <v>3.9180579000849455E-8</v>
      </c>
      <c r="Y11">
        <f t="array" aca="1" ref="Y11:Y59" ca="1">MMULT(MINVERSE($L$68:$BH$116),Z11:Z59)</f>
        <v>3.6899758507204509E-8</v>
      </c>
      <c r="Z11">
        <f t="array" aca="1" ref="Z11:Z59" ca="1">MMULT(MINVERSE($L$68:$BH$116),AA11:AA59)</f>
        <v>3.4726008546721928E-8</v>
      </c>
      <c r="AA11">
        <f t="array" aca="1" ref="AA11:AA59" ca="1">MMULT(MINVERSE($L$68:$BH$116),AB11:AB59)</f>
        <v>3.2655586235186684E-8</v>
      </c>
      <c r="AB11">
        <f t="array" aca="1" ref="AB11:AB59" ca="1">MMULT(MINVERSE($L$68:$BH$116),AC11:AC59)</f>
        <v>3.0684830028248819E-8</v>
      </c>
      <c r="AC11">
        <f t="array" aca="1" ref="AC11:AC59" ca="1">MMULT(MINVERSE($L$68:$BH$116),AD11:AD59)</f>
        <v>2.8810159285170866E-8</v>
      </c>
      <c r="AD11">
        <f t="array" aca="1" ref="AD11:AD59" ca="1">MMULT(MINVERSE($L$68:$BH$116),AE11:AE59)</f>
        <v>2.7028073813903536E-8</v>
      </c>
      <c r="AE11">
        <f t="array" aca="1" ref="AE11:AE59" ca="1">MMULT(MINVERSE($L$68:$BH$116),AF11:AF59)</f>
        <v>2.5335153397363789E-8</v>
      </c>
      <c r="AF11">
        <f t="array" aca="1" ref="AF11:AF59" ca="1">MMULT(MINVERSE($L$68:$BH$116),AG11:AG59)</f>
        <v>2.3728057300796329E-8</v>
      </c>
      <c r="AG11">
        <f t="array" aca="1" ref="AG11:AG59" ca="1">MMULT(MINVERSE($L$68:$BH$116),AH11:AH59)</f>
        <v>2.2203523760106385E-8</v>
      </c>
      <c r="AH11">
        <f t="array" aca="1" ref="AH11:AH59" ca="1">MMULT(MINVERSE($L$68:$BH$116),AI11:AI59)</f>
        <v>2.075836945105925E-8</v>
      </c>
      <c r="AI11">
        <f t="array" aca="1" ref="AI11:AI59" ca="1">MMULT(MINVERSE($L$68:$BH$116),AJ11:AJ59)</f>
        <v>1.9389488939249811E-8</v>
      </c>
      <c r="AJ11">
        <f t="array" aca="1" ref="AJ11:AJ59" ca="1">MMULT(MINVERSE($L$68:$BH$116),AK11:AK59)</f>
        <v>1.8093854110753482E-8</v>
      </c>
      <c r="AK11">
        <f t="array" aca="1" ref="AK11:AK59" ca="1">MMULT(MINVERSE($L$68:$BH$116),AL11:AL59)</f>
        <v>1.6868513583378878E-8</v>
      </c>
      <c r="AL11">
        <f t="array" aca="1" ref="AL11:AL59" ca="1">MMULT(MINVERSE($L$68:$BH$116),AM11:AM59)</f>
        <v>1.5710592098451493E-8</v>
      </c>
      <c r="AM11">
        <f t="array" aca="1" ref="AM11:AM59" ca="1">MMULT(MINVERSE($L$68:$BH$116),AN11:AN59)</f>
        <v>1.4617289893067417E-8</v>
      </c>
      <c r="AN11">
        <f t="array" aca="1" ref="AN11:AN59" ca="1">MMULT(MINVERSE($L$68:$BH$116),AO11:AO59)</f>
        <v>1.3585882052766131E-8</v>
      </c>
      <c r="AO11">
        <f t="array" aca="1" ref="AO11:AO59" ca="1">MMULT(MINVERSE($L$68:$BH$116),AP11:AP59)</f>
        <v>1.2613717844582129E-8</v>
      </c>
      <c r="AP11">
        <f t="array" aca="1" ref="AP11:AP59" ca="1">MMULT(MINVERSE($L$68:$BH$116),AQ11:AQ59)</f>
        <v>1.1698220030446228E-8</v>
      </c>
      <c r="AQ11">
        <f t="array" aca="1" ref="AQ11:AQ59" ca="1">MMULT(MINVERSE($L$68:$BH$116),AR11:AR59)</f>
        <v>1.0836884160919021E-8</v>
      </c>
      <c r="AR11">
        <f t="array" aca="1" ref="AR11:AR59" ca="1">MMULT(MINVERSE($L$68:$BH$116),AS11:AS59)</f>
        <v>1.0027277849251289E-8</v>
      </c>
      <c r="AS11">
        <f t="array" aca="1" ref="AS11:AS59" ca="1">MMULT(MINVERSE($L$68:$BH$116),AT11:AT59)</f>
        <v>9.2670400257789406E-9</v>
      </c>
      <c r="AT11">
        <f t="array" aca="1" ref="AT11:AT59" ca="1">MMULT(MINVERSE($L$68:$BH$116),AU11:AU59)</f>
        <v>8.5538801726734779E-9</v>
      </c>
      <c r="AU11">
        <f t="array" aca="1" ref="AU11:AU59" ca="1">MMULT(MINVERSE($L$68:$BH$116),AV11:AV59)</f>
        <v>7.8855775390830527E-9</v>
      </c>
      <c r="AV11">
        <f t="array" aca="1" ref="AV11:AV59" ca="1">MMULT(MINVERSE($L$68:$BH$116),AW11:AW59)</f>
        <v>7.2599803367138619E-9</v>
      </c>
      <c r="AW11">
        <f t="array" aca="1" ref="AW11:AW59" ca="1">MMULT(MINVERSE($L$68:$BH$116),AX11:AX59)</f>
        <v>6.6750049159169776E-9</v>
      </c>
      <c r="AX11">
        <f t="array" aca="1" ref="AX11:AX59" ca="1">MMULT(MINVERSE($L$68:$BH$116),AY11:AY59)</f>
        <v>6.1286349223617989E-9</v>
      </c>
      <c r="AY11">
        <f t="array" aca="1" ref="AY11:AY59" ca="1">MMULT(MINVERSE($L$68:$BH$116),AZ11:AZ59)</f>
        <v>5.6189204343940491E-9</v>
      </c>
      <c r="AZ11">
        <f t="array" aca="1" ref="AZ11:AZ59" ca="1">MMULT(MINVERSE($L$68:$BH$116),BA11:BA59)</f>
        <v>5.1439770811937706E-9</v>
      </c>
      <c r="BA11">
        <f t="array" aca="1" ref="BA11:BA59" ca="1">MMULT(MINVERSE($L$68:$BH$116),BB11:BB59)</f>
        <v>4.7019851418670675E-9</v>
      </c>
      <c r="BB11">
        <f t="array" aca="1" ref="BB11:BB59" ca="1">MMULT(MINVERSE($L$68:$BH$116),BC11:BC59)</f>
        <v>4.2911886256244042E-9</v>
      </c>
      <c r="BC11">
        <f t="array" aca="1" ref="BC11:BC59" ca="1">MMULT(MINVERSE($L$68:$BH$116),BD11:BD59)</f>
        <v>3.9098943332181856E-9</v>
      </c>
      <c r="BD11">
        <f t="array" aca="1" ref="BD11:BD59" ca="1">MMULT(MINVERSE($L$68:$BH$116),BE11:BE59)</f>
        <v>3.5564708998330966E-9</v>
      </c>
      <c r="BE11">
        <f t="array" aca="1" ref="BE11:BE59" ca="1">MMULT(MINVERSE($L$68:$BH$116),BF11:BF59)</f>
        <v>3.2293478196443252E-9</v>
      </c>
      <c r="BF11">
        <f t="array" aca="1" ref="BF11:BF59" ca="1">MMULT(MINVERSE($L$68:$BH$116),BG11:BG59)</f>
        <v>2.9270144522813385E-9</v>
      </c>
      <c r="BG11">
        <f t="array" aca="1" ref="BG11:BG59" ca="1">MMULT(MINVERSE($L$68:$BH$116),BH11:BH59)</f>
        <v>2.648019011458379E-9</v>
      </c>
      <c r="BH11">
        <f t="array" aca="1" ref="BH11:BH59" ca="1">MMULT(MINVERSE($L$68:$BH$116),BI11:BI59)</f>
        <v>2.3909675360573349E-9</v>
      </c>
      <c r="BI11">
        <f t="array" aca="1" ref="BI11:BI59" ca="1">MMULT(MINVERSE($L$68:$BH$116),BJ11:BJ59)</f>
        <v>2.1545228439741098E-9</v>
      </c>
      <c r="BJ11">
        <f t="array" aca="1" ref="BJ11:BJ59" ca="1">MMULT(MINVERSE($L$68:$BH$116),BK11:BK59)</f>
        <v>1.9374034690661717E-9</v>
      </c>
      <c r="BK11">
        <f t="array" aca="1" ref="BK11:BK59" ca="1">MMULT(MINVERSE($L$68:$BH$116),BL11:BL59)</f>
        <v>1.7383825815665652E-9</v>
      </c>
      <c r="BL11">
        <f t="array" aca="1" ref="BL11:BL59" ca="1">MMULT(MINVERSE($L$68:$BH$116),BM11:BM59)</f>
        <v>1.5562868923584142E-9</v>
      </c>
      <c r="BM11">
        <f t="array" aca="1" ref="BM11:BM59" ca="1">MMULT(MINVERSE($L$68:$BH$116),BN11:BN59)</f>
        <v>1.3899955415338455E-9</v>
      </c>
      <c r="BN11">
        <f t="array" aca="1" ref="BN11:BN59" ca="1">MMULT(MINVERSE($L$68:$BH$116),BO11:BO59)</f>
        <v>1.2384389716923539E-9</v>
      </c>
      <c r="BO11">
        <f t="array" aca="1" ref="BO11:BO59" ca="1">MMULT(MINVERSE($L$68:$BH$116),BP11:BP59)</f>
        <v>1.1005977864659755E-9</v>
      </c>
      <c r="BP11">
        <f t="array" aca="1" ref="BP11:BP59" ca="1">MMULT(MINVERSE($L$68:$BH$116),BQ11:BQ59)</f>
        <v>9.7550159479224631E-10</v>
      </c>
      <c r="BQ11">
        <f t="array" aca="1" ref="BQ11:BQ59" ca="1">MMULT(MINVERSE($L$68:$BH$116),BR11:BR59)</f>
        <v>8.6222784149088617E-10</v>
      </c>
      <c r="BR11">
        <f t="array" aca="1" ref="BR11:BR59" ca="1">MMULT(MINVERSE($L$68:$BH$116),BS11:BS59)</f>
        <v>7.5990062473645304E-10</v>
      </c>
      <c r="BS11">
        <f t="array" aca="1" ref="BS11:BS59" ca="1">MMULT(MINVERSE($L$68:$BH$116),BT11:BT59)</f>
        <v>6.6768950105696295E-10</v>
      </c>
      <c r="BT11">
        <f t="array" aca="1" ref="BT11:BT59" ca="1">MMULT(MINVERSE($L$68:$BH$116),BU11:BU59)</f>
        <v>5.8480827852767389E-10</v>
      </c>
      <c r="BU11">
        <f t="array" aca="1" ref="BU11:BU59" ca="1">MMULT(MINVERSE($L$68:$BH$116),BV11:BV59)</f>
        <v>5.1051379886995579E-10</v>
      </c>
      <c r="BV11">
        <f t="array" aca="1" ref="BV11:BV59" ca="1">MMULT(MINVERSE($L$68:$BH$116),BW11:BW59)</f>
        <v>4.4410470920746821E-10</v>
      </c>
      <c r="BW11">
        <f t="array" aca="1" ref="BW11:BW59" ca="1">MMULT(MINVERSE($L$68:$BH$116),BX11:BX59)</f>
        <v>3.8492022427577739E-10</v>
      </c>
      <c r="BX11">
        <f t="array" aca="1" ref="BX11:BX59" ca="1">MMULT(MINVERSE($L$68:$BH$116),BY11:BY59)</f>
        <v>3.3233887992714745E-10</v>
      </c>
      <c r="BY11">
        <f t="array" aca="1" ref="BY11:BY59" ca="1">MMULT(MINVERSE($L$68:$BH$116),BZ11:BZ59)</f>
        <v>2.8577727881956271E-10</v>
      </c>
      <c r="BZ11">
        <f t="array" aca="1" ref="BZ11:BZ59" ca="1">MMULT(MINVERSE($L$68:$BH$116),CA11:CA59)</f>
        <v>2.4468882922816854E-10</v>
      </c>
      <c r="CA11">
        <f t="array" aca="1" ref="CA11:CA59" ca="1">MMULT(MINVERSE($L$68:$BH$116),CB11:CB59)</f>
        <v>2.0856247796829166E-10</v>
      </c>
      <c r="CB11">
        <f t="array" aca="1" ref="CB11:CB59" ca="1">MMULT(MINVERSE($L$68:$BH$116),CC11:CC59)</f>
        <v>1.7692143847209789E-10</v>
      </c>
      <c r="CC11">
        <f t="array" aca="1" ref="CC11:CC59" ca="1">MMULT(MINVERSE($L$68:$BH$116),CD11:CD59)</f>
        <v>1.4932191511582522E-10</v>
      </c>
      <c r="CD11">
        <f t="array" aca="1" ref="CD11:CD59" ca="1">MMULT(MINVERSE($L$68:$BH$116),CE11:CE59)</f>
        <v>1.2535182495145124E-10</v>
      </c>
      <c r="CE11">
        <f t="array" aca="1" ref="CE11:CE59" ca="1">MMULT(MINVERSE($L$68:$BH$116),CF11:CF59)</f>
        <v>1.0462951805570464E-10</v>
      </c>
      <c r="CF11">
        <f t="array" aca="1" ref="CF11:CF59" ca="1">MMULT(MINVERSE($L$68:$BH$116),CG11:CG59)</f>
        <v>8.6802497770560359E-11</v>
      </c>
      <c r="CG11">
        <f t="array" aca="1" ref="CG11:CG59" ca="1">MMULT(MINVERSE($L$68:$BH$116),CH11:CH59)</f>
        <v>7.1546142172858437E-11</v>
      </c>
      <c r="CH11">
        <f t="array" aca="1" ref="CH11:CH59" ca="1">MMULT(MINVERSE($L$68:$BH$116),CI11:CI59)</f>
        <v>5.8562428176523207E-11</v>
      </c>
      <c r="CI11">
        <f t="array" aca="1" ref="CI11:CI59" ca="1">MMULT(MINVERSE($L$68:$BH$116),CJ11:CJ59)</f>
        <v>4.7578659739115843E-11</v>
      </c>
      <c r="CJ11">
        <f t="array" aca="1" ref="CJ11:CJ59" ca="1">MMULT(MINVERSE($L$68:$BH$116),CK11:CK59)</f>
        <v>3.8346201715208701E-11</v>
      </c>
      <c r="CK11">
        <f t="array" aca="1" ref="CK11:CK59" ca="1">MMULT(MINVERSE($L$68:$BH$116),CL11:CL59)</f>
        <v>3.0639220972409978E-11</v>
      </c>
      <c r="CL11">
        <f t="array" aca="1" ref="CL11:CL59" ca="1">MMULT(MINVERSE($L$68:$BH$116),CM11:CM59)</f>
        <v>2.4253436461877549E-11</v>
      </c>
      <c r="CM11">
        <f t="array" aca="1" ref="CM11:CM59" ca="1">MMULT(MINVERSE($L$68:$BH$116),CN11:CN59)</f>
        <v>1.9004880013931219E-11</v>
      </c>
      <c r="CN11">
        <f t="array" aca="1" ref="CN11:CN59" ca="1">MMULT(MINVERSE($L$68:$BH$116),CO11:CO59)</f>
        <v>1.472866971099686E-11</v>
      </c>
      <c r="CO11">
        <f t="array" aca="1" ref="CO11:CO59" ca="1">MMULT(MINVERSE($L$68:$BH$116),CP11:CP59)</f>
        <v>1.127779777468771E-11</v>
      </c>
      <c r="CP11">
        <f t="array" aca="1" ref="CP11:CP59" ca="1">MMULT(MINVERSE($L$68:$BH$116),CQ11:CQ59)</f>
        <v>8.5219349914486511E-12</v>
      </c>
      <c r="CQ11">
        <f t="array" aca="1" ref="CQ11:CQ59" ca="1">MMULT(MINVERSE($L$68:$BH$116),CR11:CR59)</f>
        <v>6.3462537919585856E-12</v>
      </c>
      <c r="CR11">
        <f t="array" aca="1" ref="CR11:CR59" ca="1">MMULT(MINVERSE($L$68:$BH$116),CS11:CS59)</f>
        <v>4.6502721935113152E-12</v>
      </c>
      <c r="CS11">
        <f t="array" aca="1" ref="CS11:CS59" ca="1">MMULT(MINVERSE($L$68:$BH$116),CT11:CT59)</f>
        <v>3.346720911984445E-12</v>
      </c>
      <c r="CT11">
        <f t="array" aca="1" ref="CT11:CT59" ca="1">MMULT(MINVERSE($L$68:$BH$116),CU11:CU59)</f>
        <v>2.3604360508721454E-12</v>
      </c>
      <c r="CU11">
        <f t="array" aca="1" ref="CU11:CU59" ca="1">MMULT(MINVERSE($L$68:$BH$116),CV11:CV59)</f>
        <v>1.6272798793171459E-12</v>
      </c>
      <c r="CV11">
        <f t="array" aca="1" ref="CV11:CV59" ca="1">MMULT(MINVERSE($L$68:$BH$116),CW11:CW59)</f>
        <v>1.0930923192504439E-12</v>
      </c>
      <c r="CW11">
        <f t="array" aca="1" ref="CW11:CW59" ca="1">MMULT(MINVERSE($L$68:$BH$116),CX11:CX59)</f>
        <v>7.1267587375815269E-13</v>
      </c>
      <c r="CX11">
        <f t="array" aca="1" ref="CX11:CX59" ca="1">MMULT(MINVERSE($L$68:$BH$116),CY11:CY59)</f>
        <v>4.4881684477200971E-13</v>
      </c>
      <c r="CY11">
        <f t="array" aca="1" ref="CY11:CY59" ca="1">MMULT(MINVERSE($L$68:$BH$116),CZ11:CZ59)</f>
        <v>2.7134580825596615E-13</v>
      </c>
      <c r="CZ11">
        <f t="array" aca="1" ref="CZ11:CZ59" ca="1">MMULT(MINVERSE($L$68:$BH$116),DA11:DA59)</f>
        <v>1.5624043937303433E-13</v>
      </c>
      <c r="DA11">
        <f t="array" aca="1" ref="DA11:DA59" ca="1">MMULT(MINVERSE($L$68:$BH$116),DB11:DB59)</f>
        <v>8.47739088057819E-14</v>
      </c>
      <c r="DB11">
        <f t="array" aca="1" ref="DB11:DB59" ca="1">MMULT(MINVERSE($L$68:$BH$116),DC11:DC59)</f>
        <v>4.2712204616867433E-14</v>
      </c>
      <c r="DC11">
        <f t="array" aca="1" ref="DC11:DC59" ca="1">MMULT(MINVERSE($L$68:$BH$116),DD11:DD59)</f>
        <v>1.9563871924005887E-14</v>
      </c>
      <c r="DD11">
        <f t="array" aca="1" ref="DD11:DD59" ca="1">MMULT(MINVERSE($L$68:$BH$116),DE11:DE59)</f>
        <v>7.8858053829956199E-15</v>
      </c>
      <c r="DE11">
        <f t="array" aca="1" ref="DE11:DE59" ca="1">MMULT(MINVERSE($L$68:$BH$116),DF11:DF59)</f>
        <v>2.6488771843897635E-15</v>
      </c>
      <c r="DF11">
        <f t="array" aca="1" ref="DF11:DF59" ca="1">MMULT(MINVERSE($L$68:$BH$116),DG11:DG59)</f>
        <v>6.6733614092117213E-16</v>
      </c>
      <c r="DG11">
        <f t="array" aca="1" ref="DG11:DG59" ca="1">MMULT(MINVERSE($L$68:$BH$116),DH11:DH59)</f>
        <v>9.607164632915365E-17</v>
      </c>
      <c r="DH11">
        <f ca="1">MAX(K11-Backwards!k,0)</f>
        <v>0</v>
      </c>
      <c r="DI11">
        <v>8.3986939649669878</v>
      </c>
    </row>
    <row r="12" spans="2:113" x14ac:dyDescent="0.25">
      <c r="J12">
        <v>2</v>
      </c>
      <c r="K12">
        <f t="shared" si="5"/>
        <v>1.44</v>
      </c>
      <c r="L12">
        <f ca="1"/>
        <v>7.7907458883145768E-5</v>
      </c>
      <c r="M12">
        <f ca="1"/>
        <v>7.47304117542943E-5</v>
      </c>
      <c r="N12">
        <f ca="1"/>
        <v>7.1648609358152644E-5</v>
      </c>
      <c r="O12">
        <f ca="1"/>
        <v>6.8660338764316061E-5</v>
      </c>
      <c r="P12">
        <f ca="1"/>
        <v>6.5763891692069168E-5</v>
      </c>
      <c r="Q12">
        <f ca="1"/>
        <v>6.2957564845194178E-5</v>
      </c>
      <c r="R12">
        <f ca="1"/>
        <v>6.023966025036304E-5</v>
      </c>
      <c r="S12">
        <f ca="1"/>
        <v>5.7608485599051036E-5</v>
      </c>
      <c r="T12">
        <f ca="1"/>
        <v>5.5062354592905117E-5</v>
      </c>
      <c r="U12">
        <f ca="1"/>
        <v>5.2599587292495122E-5</v>
      </c>
      <c r="V12">
        <f ca="1"/>
        <v>5.0218510469371023E-5</v>
      </c>
      <c r="W12">
        <f ca="1"/>
        <v>4.7917457961343634E-5</v>
      </c>
      <c r="X12">
        <f ca="1"/>
        <v>4.5694771030900964E-5</v>
      </c>
      <c r="Y12">
        <f ca="1"/>
        <v>4.3548798726666354E-5</v>
      </c>
      <c r="Z12">
        <f ca="1"/>
        <v>4.14778982477986E-5</v>
      </c>
      <c r="AA12">
        <f ca="1"/>
        <v>3.948043531122799E-5</v>
      </c>
      <c r="AB12">
        <f ca="1"/>
        <v>3.7554784521615653E-5</v>
      </c>
      <c r="AC12">
        <f ca="1"/>
        <v>3.5699329743916998E-5</v>
      </c>
      <c r="AD12">
        <f ca="1"/>
        <v>3.3912464478422734E-5</v>
      </c>
      <c r="AE12">
        <f ca="1"/>
        <v>3.2192592238144017E-5</v>
      </c>
      <c r="AF12">
        <f ca="1"/>
        <v>3.0538126928400602E-5</v>
      </c>
      <c r="AG12">
        <f ca="1"/>
        <v>2.8947493228462883E-5</v>
      </c>
      <c r="AH12">
        <f ca="1"/>
        <v>2.7419126975090953E-5</v>
      </c>
      <c r="AI12">
        <f ca="1"/>
        <v>2.5951475547805096E-5</v>
      </c>
      <c r="AJ12">
        <f ca="1"/>
        <v>2.4542998255713565E-5</v>
      </c>
      <c r="AK12">
        <f ca="1"/>
        <v>2.3192166725714341E-5</v>
      </c>
      <c r="AL12">
        <f ca="1"/>
        <v>2.1897465291878388E-5</v>
      </c>
      <c r="AM12">
        <f ca="1"/>
        <v>2.0657391385811952E-5</v>
      </c>
      <c r="AN12">
        <f ca="1"/>
        <v>1.9470455927785622E-5</v>
      </c>
      <c r="AO12">
        <f ca="1"/>
        <v>1.8335183718407241E-5</v>
      </c>
      <c r="AP12">
        <f ca="1"/>
        <v>1.725011383060509E-5</v>
      </c>
      <c r="AQ12">
        <f ca="1"/>
        <v>1.6213800001676509E-5</v>
      </c>
      <c r="AR12">
        <f ca="1"/>
        <v>1.5224811025145493E-5</v>
      </c>
      <c r="AS12">
        <f ca="1"/>
        <v>1.4281731142160833E-5</v>
      </c>
      <c r="AT12">
        <f ca="1"/>
        <v>1.3383160432153856E-5</v>
      </c>
      <c r="AU12">
        <f ca="1"/>
        <v>1.2527715202462016E-5</v>
      </c>
      <c r="AV12">
        <f ca="1"/>
        <v>1.1714028376611143E-5</v>
      </c>
      <c r="AW12">
        <f ca="1"/>
        <v>1.0940749880935418E-5</v>
      </c>
      <c r="AX12">
        <f ca="1"/>
        <v>1.0206547029199738E-5</v>
      </c>
      <c r="AY12">
        <f ca="1"/>
        <v>9.510104904874364E-6</v>
      </c>
      <c r="AZ12">
        <f ca="1"/>
        <v>8.8501267406964375E-6</v>
      </c>
      <c r="BA12">
        <f ca="1"/>
        <v>8.2253342951369841E-6</v>
      </c>
      <c r="BB12">
        <f ca="1"/>
        <v>7.6344682253756233E-6</v>
      </c>
      <c r="BC12">
        <f ca="1"/>
        <v>7.0762884563682331E-6</v>
      </c>
      <c r="BD12">
        <f ca="1"/>
        <v>6.5495745455751111E-6</v>
      </c>
      <c r="BE12">
        <f ca="1"/>
        <v>6.0531260428990424E-6</v>
      </c>
      <c r="BF12">
        <f ca="1"/>
        <v>5.585762845363758E-6</v>
      </c>
      <c r="BG12">
        <f ca="1"/>
        <v>5.1463255460438105E-6</v>
      </c>
      <c r="BH12">
        <f ca="1"/>
        <v>4.7336757767366301E-6</v>
      </c>
      <c r="BI12">
        <f ca="1"/>
        <v>4.3466965438467188E-6</v>
      </c>
      <c r="BJ12">
        <f ca="1"/>
        <v>3.9842925569302741E-6</v>
      </c>
      <c r="BK12">
        <f ca="1"/>
        <v>3.6453905493261629E-6</v>
      </c>
      <c r="BL12">
        <f ca="1"/>
        <v>3.3289395902760995E-6</v>
      </c>
      <c r="BM12">
        <f ca="1"/>
        <v>3.0339113879129001E-6</v>
      </c>
      <c r="BN12">
        <f ca="1"/>
        <v>2.7593005824709603E-6</v>
      </c>
      <c r="BO12">
        <f ca="1"/>
        <v>2.5041250290475219E-6</v>
      </c>
      <c r="BP12">
        <f ca="1"/>
        <v>2.2674260692167944E-6</v>
      </c>
      <c r="BQ12">
        <f ca="1"/>
        <v>2.0482687907716513E-6</v>
      </c>
      <c r="BR12">
        <f ca="1"/>
        <v>1.8457422748392779E-6</v>
      </c>
      <c r="BS12">
        <f ca="1"/>
        <v>1.6589598295878997E-6</v>
      </c>
      <c r="BT12">
        <f ca="1"/>
        <v>1.487059209711419E-6</v>
      </c>
      <c r="BU12">
        <f ca="1"/>
        <v>1.3292028208474965E-6</v>
      </c>
      <c r="BV12">
        <f ca="1"/>
        <v>1.1845779080522339E-6</v>
      </c>
      <c r="BW12">
        <f ca="1"/>
        <v>1.0523967274211538E-6</v>
      </c>
      <c r="BX12">
        <f ca="1"/>
        <v>9.3189669991155019E-7</v>
      </c>
      <c r="BY12">
        <f ca="1"/>
        <v>8.2234054638552213E-7</v>
      </c>
      <c r="BZ12">
        <f ca="1"/>
        <v>7.2301640285599667E-7</v>
      </c>
      <c r="CA12">
        <f ca="1"/>
        <v>6.3323791487981273E-7</v>
      </c>
      <c r="CB12">
        <f ca="1"/>
        <v>5.5234431000239954E-7</v>
      </c>
      <c r="CC12">
        <f ca="1"/>
        <v>4.7970044711771171E-7</v>
      </c>
      <c r="CD12">
        <f ca="1"/>
        <v>4.1469684156483492E-7</v>
      </c>
      <c r="CE12">
        <f ca="1"/>
        <v>3.5674966473899746E-7</v>
      </c>
      <c r="CF12">
        <f ca="1"/>
        <v>3.0530071694958065E-7</v>
      </c>
      <c r="CG12">
        <f ca="1"/>
        <v>2.5981737221105113E-7</v>
      </c>
      <c r="CH12">
        <f ca="1"/>
        <v>2.1979249360450079E-7</v>
      </c>
      <c r="CI12">
        <f ca="1"/>
        <v>1.8474431779762145E-7</v>
      </c>
      <c r="CJ12">
        <f ca="1"/>
        <v>1.5421630725940499E-7</v>
      </c>
      <c r="CK12">
        <f ca="1"/>
        <v>1.2777696865259376E-7</v>
      </c>
      <c r="CL12">
        <f ca="1"/>
        <v>1.050196358318505E-7</v>
      </c>
      <c r="CM12">
        <f ca="1"/>
        <v>8.5562215818715307E-8</v>
      </c>
      <c r="CN12">
        <f ca="1"/>
        <v>6.9046896065605113E-8</v>
      </c>
      <c r="CO12">
        <f ca="1"/>
        <v>5.5139811260330665E-8</v>
      </c>
      <c r="CP12">
        <f ca="1"/>
        <v>4.3530667859784265E-8</v>
      </c>
      <c r="CQ12">
        <f ca="1"/>
        <v>3.3932324476529367E-8</v>
      </c>
      <c r="CR12">
        <f ca="1"/>
        <v>2.608032617492448E-8</v>
      </c>
      <c r="CS12">
        <f ca="1"/>
        <v>1.9732390664070002E-8</v>
      </c>
      <c r="CT12">
        <f ca="1"/>
        <v>1.4667844303201762E-8</v>
      </c>
      <c r="CU12">
        <f ca="1"/>
        <v>1.0687005761092695E-8</v>
      </c>
      <c r="CV12">
        <f ca="1"/>
        <v>7.6105150944843402E-9</v>
      </c>
      <c r="CW12">
        <f ca="1"/>
        <v>5.2786059314703856E-9</v>
      </c>
      <c r="CX12">
        <f ca="1"/>
        <v>3.5503183640104213E-9</v>
      </c>
      <c r="CY12">
        <f ca="1"/>
        <v>2.3026500692751526E-9</v>
      </c>
      <c r="CZ12">
        <f ca="1"/>
        <v>1.4296430922237962E-9</v>
      </c>
      <c r="DA12">
        <f ca="1"/>
        <v>8.4140363159590235E-10</v>
      </c>
      <c r="DB12">
        <f ca="1"/>
        <v>4.6305207826646547E-10</v>
      </c>
      <c r="DC12">
        <f ca="1"/>
        <v>2.3360045856405373E-10</v>
      </c>
      <c r="DD12">
        <f ca="1"/>
        <v>1.047543355828833E-10</v>
      </c>
      <c r="DE12">
        <f ca="1"/>
        <v>3.9636118623740672E-11</v>
      </c>
      <c r="DF12">
        <f ca="1"/>
        <v>1.1426624564122231E-11</v>
      </c>
      <c r="DG12">
        <f ca="1"/>
        <v>1.921625069875735E-12</v>
      </c>
      <c r="DH12">
        <f ca="1">MAX(K12-Backwards!k,0)</f>
        <v>0</v>
      </c>
      <c r="DI12">
        <v>7.763251350054527</v>
      </c>
    </row>
    <row r="13" spans="2:113" x14ac:dyDescent="0.25">
      <c r="B13" t="s">
        <v>6</v>
      </c>
      <c r="C13">
        <v>50</v>
      </c>
      <c r="J13">
        <v>3</v>
      </c>
      <c r="K13">
        <f t="shared" si="5"/>
        <v>2.16</v>
      </c>
      <c r="L13">
        <f ca="1"/>
        <v>1.6970541272746395E-3</v>
      </c>
      <c r="M13">
        <f ca="1"/>
        <v>1.6445171615974122E-3</v>
      </c>
      <c r="N13">
        <f ca="1"/>
        <v>1.593000252227166E-3</v>
      </c>
      <c r="O13">
        <f ca="1"/>
        <v>1.5424977609021873E-3</v>
      </c>
      <c r="P13">
        <f ca="1"/>
        <v>1.4930038958378951E-3</v>
      </c>
      <c r="Q13">
        <f ca="1"/>
        <v>1.444512710647863E-3</v>
      </c>
      <c r="R13">
        <f ca="1"/>
        <v>1.3970181033020675E-3</v>
      </c>
      <c r="S13">
        <f ca="1"/>
        <v>1.3505138151245651E-3</v>
      </c>
      <c r="T13">
        <f ca="1"/>
        <v>1.3049934298328984E-3</v>
      </c>
      <c r="U13">
        <f ca="1"/>
        <v>1.2604503726215961E-3</v>
      </c>
      <c r="V13">
        <f ca="1"/>
        <v>1.2168779092922388E-3</v>
      </c>
      <c r="W13">
        <f ca="1"/>
        <v>1.1742691454326389E-3</v>
      </c>
      <c r="X13">
        <f ca="1"/>
        <v>1.1326170256477843E-3</v>
      </c>
      <c r="Y13">
        <f ca="1"/>
        <v>1.0919143328452956E-3</v>
      </c>
      <c r="Z13">
        <f ca="1"/>
        <v>1.052153687578233E-3</v>
      </c>
      <c r="AA13">
        <f ca="1"/>
        <v>1.0133275474482103E-3</v>
      </c>
      <c r="AB13">
        <f ca="1"/>
        <v>9.7542820657186527E-4</v>
      </c>
      <c r="AC13">
        <f ca="1"/>
        <v>9.3844779511385813E-4</v>
      </c>
      <c r="AD13">
        <f ca="1"/>
        <v>9.0237827888967168E-4</v>
      </c>
      <c r="AE13">
        <f ca="1"/>
        <v>8.6721145904161548E-4</v>
      </c>
      <c r="AF13">
        <f ca="1"/>
        <v>8.3293897179155323E-4</v>
      </c>
      <c r="AG13">
        <f ca="1"/>
        <v>7.9955228827399618E-4</v>
      </c>
      <c r="AH13">
        <f ca="1"/>
        <v>7.670427144533397E-4</v>
      </c>
      <c r="AI13">
        <f ca="1"/>
        <v>7.3540139112915012E-4</v>
      </c>
      <c r="AJ13">
        <f ca="1"/>
        <v>7.0461929403355236E-4</v>
      </c>
      <c r="AK13">
        <f ca="1"/>
        <v>6.7468723402490502E-4</v>
      </c>
      <c r="AL13">
        <f ca="1"/>
        <v>6.4559585738210271E-4</v>
      </c>
      <c r="AM13">
        <f ca="1"/>
        <v>6.1733564620399786E-4</v>
      </c>
      <c r="AN13">
        <f ca="1"/>
        <v>5.8989691891858881E-4</v>
      </c>
      <c r="AO13">
        <f ca="1"/>
        <v>5.632698309067834E-4</v>
      </c>
      <c r="AP13">
        <f ca="1"/>
        <v>5.3744437524571968E-4</v>
      </c>
      <c r="AQ13">
        <f ca="1"/>
        <v>5.1241038357679601E-4</v>
      </c>
      <c r="AR13">
        <f ca="1"/>
        <v>4.8815752710373866E-4</v>
      </c>
      <c r="AS13">
        <f ca="1"/>
        <v>4.6467531772622907E-4</v>
      </c>
      <c r="AT13">
        <f ca="1"/>
        <v>4.4195310931479319E-4</v>
      </c>
      <c r="AU13">
        <f ca="1"/>
        <v>4.1998009913286086E-4</v>
      </c>
      <c r="AV13">
        <f ca="1"/>
        <v>3.987453294121036E-4</v>
      </c>
      <c r="AW13">
        <f ca="1"/>
        <v>3.7823768908736932E-4</v>
      </c>
      <c r="AX13">
        <f ca="1"/>
        <v>3.5844591569775193E-4</v>
      </c>
      <c r="AY13">
        <f ca="1"/>
        <v>3.3935859746055439E-4</v>
      </c>
      <c r="AZ13">
        <f ca="1"/>
        <v>3.2096417552514089E-4</v>
      </c>
      <c r="BA13">
        <f ca="1"/>
        <v>3.0325094641390728E-4</v>
      </c>
      <c r="BB13">
        <f ca="1"/>
        <v>2.8620706465785163E-4</v>
      </c>
      <c r="BC13">
        <f ca="1"/>
        <v>2.698205456344771E-4</v>
      </c>
      <c r="BD13">
        <f ca="1"/>
        <v>2.5407926861602552E-4</v>
      </c>
      <c r="BE13">
        <f ca="1"/>
        <v>2.3897098003631217E-4</v>
      </c>
      <c r="BF13">
        <f ca="1"/>
        <v>2.2448329698471293E-4</v>
      </c>
      <c r="BG13">
        <f ca="1"/>
        <v>2.1060371093614293E-4</v>
      </c>
      <c r="BH13">
        <f ca="1"/>
        <v>1.9731959172617037E-4</v>
      </c>
      <c r="BI13">
        <f ca="1"/>
        <v>1.8461819178071346E-4</v>
      </c>
      <c r="BJ13">
        <f ca="1"/>
        <v>1.7248665061009107E-4</v>
      </c>
      <c r="BK13">
        <f ca="1"/>
        <v>1.6091199957752735E-4</v>
      </c>
      <c r="BL13">
        <f ca="1"/>
        <v>1.498811669525497E-4</v>
      </c>
      <c r="BM13">
        <f ca="1"/>
        <v>1.3938098326007323E-4</v>
      </c>
      <c r="BN13">
        <f ca="1"/>
        <v>1.2939818693632731E-4</v>
      </c>
      <c r="BO13">
        <f ca="1"/>
        <v>1.1991943030315528E-4</v>
      </c>
      <c r="BP13">
        <f ca="1"/>
        <v>1.1093128587260524E-4</v>
      </c>
      <c r="BQ13">
        <f ca="1"/>
        <v>1.024202529941318E-4</v>
      </c>
      <c r="BR13">
        <f ca="1"/>
        <v>9.4372764857139833E-5</v>
      </c>
      <c r="BS13">
        <f ca="1"/>
        <v>8.6775195862029308E-5</v>
      </c>
      <c r="BT13">
        <f ca="1"/>
        <v>7.9613869373340948E-5</v>
      </c>
      <c r="BU13">
        <f ca="1"/>
        <v>7.287506586905718E-5</v>
      </c>
      <c r="BV13">
        <f ca="1"/>
        <v>6.6545031500583494E-5</v>
      </c>
      <c r="BW13">
        <f ca="1"/>
        <v>6.0609987078420352E-5</v>
      </c>
      <c r="BX13">
        <f ca="1"/>
        <v>5.5056137499037339E-5</v>
      </c>
      <c r="BY13">
        <f ca="1"/>
        <v>4.9869681628979239E-5</v>
      </c>
      <c r="BZ13">
        <f ca="1"/>
        <v>4.5036822662768169E-5</v>
      </c>
      <c r="CA13">
        <f ca="1"/>
        <v>4.054377897171868E-5</v>
      </c>
      <c r="CB13">
        <f ca="1"/>
        <v>3.6376795461352636E-5</v>
      </c>
      <c r="CC13">
        <f ca="1"/>
        <v>3.2522155455690548E-5</v>
      </c>
      <c r="CD13">
        <f ca="1"/>
        <v>2.896619312730387E-5</v>
      </c>
      <c r="CE13">
        <f ca="1"/>
        <v>2.5695306492641952E-5</v>
      </c>
      <c r="CF13">
        <f ca="1"/>
        <v>2.2695970992795986E-5</v>
      </c>
      <c r="CG13">
        <f ca="1"/>
        <v>1.9954753680533231E-5</v>
      </c>
      <c r="CH13">
        <f ca="1"/>
        <v>1.7458328035127204E-5</v>
      </c>
      <c r="CI13">
        <f ca="1"/>
        <v>1.5193489427224987E-5</v>
      </c>
      <c r="CJ13">
        <f ca="1"/>
        <v>1.3147171256731813E-5</v>
      </c>
      <c r="CK13">
        <f ca="1"/>
        <v>1.1306461787456376E-5</v>
      </c>
      <c r="CL13">
        <f ca="1"/>
        <v>9.6586217030489032E-6</v>
      </c>
      <c r="CM13">
        <f ca="1"/>
        <v>8.1911024095784964E-6</v>
      </c>
      <c r="CN13">
        <f ca="1"/>
        <v>6.8915651109376893E-6</v>
      </c>
      <c r="CO13">
        <f ca="1"/>
        <v>5.7479006841314265E-6</v>
      </c>
      <c r="CP13">
        <f ca="1"/>
        <v>4.7482503824056302E-6</v>
      </c>
      <c r="CQ13">
        <f ca="1"/>
        <v>3.8810273950981628E-6</v>
      </c>
      <c r="CR13">
        <f ca="1"/>
        <v>3.134939294053443E-6</v>
      </c>
      <c r="CS13">
        <f ca="1"/>
        <v>2.4990113974320426E-6</v>
      </c>
      <c r="CT13">
        <f ca="1"/>
        <v>1.9626110827695996E-6</v>
      </c>
      <c r="CU13">
        <f ca="1"/>
        <v>1.5154730821962462E-6</v>
      </c>
      <c r="CV13">
        <f ca="1"/>
        <v>1.1477257938197696E-6</v>
      </c>
      <c r="CW13">
        <f ca="1"/>
        <v>8.4991864440393146E-7</v>
      </c>
      <c r="CX13">
        <f ca="1"/>
        <v>6.1305053963921262E-7</v>
      </c>
      <c r="CY13">
        <f ca="1"/>
        <v>4.2859943950775484E-7</v>
      </c>
      <c r="CZ13">
        <f ca="1"/>
        <v>2.8855309748898596E-7</v>
      </c>
      <c r="DA13">
        <f ca="1"/>
        <v>1.8544100363855629E-7</v>
      </c>
      <c r="DB13">
        <f ca="1"/>
        <v>1.1236757290227425E-7</v>
      </c>
      <c r="DC13">
        <f ca="1"/>
        <v>6.3046621400149849E-8</v>
      </c>
      <c r="DD13">
        <f ca="1"/>
        <v>3.1837174834960384E-8</v>
      </c>
      <c r="DE13">
        <f ca="1"/>
        <v>1.3780654646518835E-8</v>
      </c>
      <c r="DF13">
        <f ca="1"/>
        <v>4.6394890486770865E-9</v>
      </c>
      <c r="DG13">
        <f ca="1"/>
        <v>9.3719765272524321E-10</v>
      </c>
      <c r="DH13">
        <f ca="1">MAX(K13-Backwards!k,0)</f>
        <v>0</v>
      </c>
      <c r="DI13">
        <v>7.2187474161645495</v>
      </c>
    </row>
    <row r="14" spans="2:113" x14ac:dyDescent="0.25">
      <c r="B14" t="s">
        <v>7</v>
      </c>
      <c r="C14">
        <v>100</v>
      </c>
      <c r="J14">
        <v>4</v>
      </c>
      <c r="K14">
        <f t="shared" si="5"/>
        <v>2.88</v>
      </c>
      <c r="L14">
        <f ca="1"/>
        <v>1.7790938811790735E-2</v>
      </c>
      <c r="M14">
        <f ca="1"/>
        <v>1.7408473092617754E-2</v>
      </c>
      <c r="N14">
        <f ca="1"/>
        <v>1.7029486114347986E-2</v>
      </c>
      <c r="O14">
        <f ca="1"/>
        <v>1.6654010823700993E-2</v>
      </c>
      <c r="P14">
        <f ca="1"/>
        <v>1.6282080158308031E-2</v>
      </c>
      <c r="Q14">
        <f ca="1"/>
        <v>1.5913727033975946E-2</v>
      </c>
      <c r="R14">
        <f ca="1"/>
        <v>1.5548984331410939E-2</v>
      </c>
      <c r="S14">
        <f ca="1"/>
        <v>1.5187884882383776E-2</v>
      </c>
      <c r="T14">
        <f ca="1"/>
        <v>1.4830461455317556E-2</v>
      </c>
      <c r="U14">
        <f ca="1"/>
        <v>1.4476746740278452E-2</v>
      </c>
      <c r="V14">
        <f ca="1"/>
        <v>1.412677333334929E-2</v>
      </c>
      <c r="W14">
        <f ca="1"/>
        <v>1.3780573720365098E-2</v>
      </c>
      <c r="X14">
        <f ca="1"/>
        <v>1.3438180259989193E-2</v>
      </c>
      <c r="Y14">
        <f ca="1"/>
        <v>1.3099625166107565E-2</v>
      </c>
      <c r="Z14">
        <f ca="1"/>
        <v>1.2764940489518747E-2</v>
      </c>
      <c r="AA14">
        <f ca="1"/>
        <v>1.2434158098895479E-2</v>
      </c>
      <c r="AB14">
        <f ca="1"/>
        <v>1.210730966099384E-2</v>
      </c>
      <c r="AC14">
        <f ca="1"/>
        <v>1.1784426620084675E-2</v>
      </c>
      <c r="AD14">
        <f ca="1"/>
        <v>1.1465540176581352E-2</v>
      </c>
      <c r="AE14">
        <f ca="1"/>
        <v>1.1150681264837051E-2</v>
      </c>
      <c r="AF14">
        <f ca="1"/>
        <v>1.0839880530083968E-2</v>
      </c>
      <c r="AG14">
        <f ca="1"/>
        <v>1.0533168304485835E-2</v>
      </c>
      <c r="AH14">
        <f ca="1"/>
        <v>1.0230574582274377E-2</v>
      </c>
      <c r="AI14">
        <f ca="1"/>
        <v>9.9321289939392522E-3</v>
      </c>
      <c r="AJ14">
        <f ca="1"/>
        <v>9.6378607794401442E-3</v>
      </c>
      <c r="AK14">
        <f ca="1"/>
        <v>9.3477987604086241E-3</v>
      </c>
      <c r="AL14">
        <f ca="1"/>
        <v>9.0619713113063542E-3</v>
      </c>
      <c r="AM14">
        <f ca="1"/>
        <v>8.7804063295052019E-3</v>
      </c>
      <c r="AN14">
        <f ca="1"/>
        <v>8.5031312042536094E-3</v>
      </c>
      <c r="AO14">
        <f ca="1"/>
        <v>8.2301727844925638E-3</v>
      </c>
      <c r="AP14">
        <f ca="1"/>
        <v>7.9615573454832212E-3</v>
      </c>
      <c r="AQ14">
        <f ca="1"/>
        <v>7.6973105542070697E-3</v>
      </c>
      <c r="AR14">
        <f ca="1"/>
        <v>7.4374574334982744E-3</v>
      </c>
      <c r="AS14">
        <f ca="1"/>
        <v>7.1820223248665405E-3</v>
      </c>
      <c r="AT14">
        <f ca="1"/>
        <v>6.9310288499674416E-3</v>
      </c>
      <c r="AU14">
        <f ca="1"/>
        <v>6.6844998706759116E-3</v>
      </c>
      <c r="AV14">
        <f ca="1"/>
        <v>6.4424574477170036E-3</v>
      </c>
      <c r="AW14">
        <f ca="1"/>
        <v>6.2049227978066869E-3</v>
      </c>
      <c r="AX14">
        <f ca="1"/>
        <v>5.9719162492538657E-3</v>
      </c>
      <c r="AY14">
        <f ca="1"/>
        <v>5.7434571959732467E-3</v>
      </c>
      <c r="AZ14">
        <f ca="1"/>
        <v>5.5195640498570779E-3</v>
      </c>
      <c r="BA14">
        <f ca="1"/>
        <v>5.3002541914520876E-3</v>
      </c>
      <c r="BB14">
        <f ca="1"/>
        <v>5.0855439188862393E-3</v>
      </c>
      <c r="BC14">
        <f ca="1"/>
        <v>4.8754483949881352E-3</v>
      </c>
      <c r="BD14">
        <f ca="1"/>
        <v>4.6699815925400614E-3</v>
      </c>
      <c r="BE14">
        <f ca="1"/>
        <v>4.4691562376037554E-3</v>
      </c>
      <c r="BF14">
        <f ca="1"/>
        <v>4.272983750856026E-3</v>
      </c>
      <c r="BG14">
        <f ca="1"/>
        <v>4.0814741868693306E-3</v>
      </c>
      <c r="BH14">
        <f ca="1"/>
        <v>3.8946361712703026E-3</v>
      </c>
      <c r="BI14">
        <f ca="1"/>
        <v>3.7124768357070879E-3</v>
      </c>
      <c r="BJ14">
        <f ca="1"/>
        <v>3.5350017505540818E-3</v>
      </c>
      <c r="BK14">
        <f ca="1"/>
        <v>3.3622148552803909E-3</v>
      </c>
      <c r="BL14">
        <f ca="1"/>
        <v>3.1941183864059326E-3</v>
      </c>
      <c r="BM14">
        <f ca="1"/>
        <v>3.0307128029666295E-3</v>
      </c>
      <c r="BN14">
        <f ca="1"/>
        <v>2.8719967094076341E-3</v>
      </c>
      <c r="BO14">
        <f ca="1"/>
        <v>2.7179667758208668E-3</v>
      </c>
      <c r="BP14">
        <f ca="1"/>
        <v>2.5686176554404611E-3</v>
      </c>
      <c r="BQ14">
        <f ca="1"/>
        <v>2.4239418993068943E-3</v>
      </c>
      <c r="BR14">
        <f ca="1"/>
        <v>2.2839298680076975E-3</v>
      </c>
      <c r="BS14">
        <f ca="1"/>
        <v>2.1485696403996456E-3</v>
      </c>
      <c r="BT14">
        <f ca="1"/>
        <v>2.0178469192142466E-3</v>
      </c>
      <c r="BU14">
        <f ca="1"/>
        <v>1.8917449334451386E-3</v>
      </c>
      <c r="BV14">
        <f ca="1"/>
        <v>1.7702443374127408E-3</v>
      </c>
      <c r="BW14">
        <f ca="1"/>
        <v>1.6533231063980635E-3</v>
      </c>
      <c r="BX14">
        <f ca="1"/>
        <v>1.5409564287340906E-3</v>
      </c>
      <c r="BY14">
        <f ca="1"/>
        <v>1.4331165942394969E-3</v>
      </c>
      <c r="BZ14">
        <f ca="1"/>
        <v>1.3297728788757095E-3</v>
      </c>
      <c r="CA14">
        <f ca="1"/>
        <v>1.2308914255044403E-3</v>
      </c>
      <c r="CB14">
        <f ca="1"/>
        <v>1.1364351206188087E-3</v>
      </c>
      <c r="CC14">
        <f ca="1"/>
        <v>1.0463634669170194E-3</v>
      </c>
      <c r="CD14">
        <f ca="1"/>
        <v>9.6063245158328238E-4</v>
      </c>
      <c r="CE14">
        <f ca="1"/>
        <v>8.7919441013622958E-4</v>
      </c>
      <c r="CF14">
        <f ca="1"/>
        <v>8.0199788570051167E-4</v>
      </c>
      <c r="CG14">
        <f ca="1"/>
        <v>7.2898748355251981E-4</v>
      </c>
      <c r="CH14">
        <f ca="1"/>
        <v>6.6010372078629349E-4</v>
      </c>
      <c r="CI14">
        <f ca="1"/>
        <v>5.9528287094062369E-4</v>
      </c>
      <c r="CJ14">
        <f ca="1"/>
        <v>5.3445680342312869E-4</v>
      </c>
      <c r="CK14">
        <f ca="1"/>
        <v>4.7755281756168725E-4</v>
      </c>
      <c r="CL14">
        <f ca="1"/>
        <v>4.2449347110802809E-4</v>
      </c>
      <c r="CM14">
        <f ca="1"/>
        <v>3.7519640301250103E-4</v>
      </c>
      <c r="CN14">
        <f ca="1"/>
        <v>3.2957415028309425E-4</v>
      </c>
      <c r="CO14">
        <f ca="1"/>
        <v>2.875339587355872E-4</v>
      </c>
      <c r="CP14">
        <f ca="1"/>
        <v>2.4897758743535405E-4</v>
      </c>
      <c r="CQ14">
        <f ca="1"/>
        <v>2.1380110662473729E-4</v>
      </c>
      <c r="CR14">
        <f ca="1"/>
        <v>1.8189468892309063E-4</v>
      </c>
      <c r="CS14">
        <f ca="1"/>
        <v>1.531423935795408E-4</v>
      </c>
      <c r="CT14">
        <f ca="1"/>
        <v>1.2742194355122477E-4</v>
      </c>
      <c r="CU14">
        <f ca="1"/>
        <v>1.0460449517221836E-4</v>
      </c>
      <c r="CV14">
        <f ca="1"/>
        <v>8.4554400170574727E-5</v>
      </c>
      <c r="CW14">
        <f ca="1"/>
        <v>6.7128959782824667E-5</v>
      </c>
      <c r="CX14">
        <f ca="1"/>
        <v>5.2178170706949581E-5</v>
      </c>
      <c r="CY14">
        <f ca="1"/>
        <v>3.9544462626209869E-5</v>
      </c>
      <c r="CZ14">
        <f ca="1"/>
        <v>2.9062427027286897E-5</v>
      </c>
      <c r="DA14">
        <f ca="1"/>
        <v>2.055853702696522E-5</v>
      </c>
      <c r="DB14">
        <f ca="1"/>
        <v>1.3850857912032416E-5</v>
      </c>
      <c r="DC14">
        <f ca="1"/>
        <v>8.7487480871947653E-6</v>
      </c>
      <c r="DD14">
        <f ca="1"/>
        <v>5.0525501155868864E-6</v>
      </c>
      <c r="DE14">
        <f ca="1"/>
        <v>2.5532715258797883E-6</v>
      </c>
      <c r="DF14">
        <f ca="1"/>
        <v>1.032255049051861E-6</v>
      </c>
      <c r="DG14">
        <f ca="1"/>
        <v>2.6083793656805595E-7</v>
      </c>
      <c r="DH14">
        <f ca="1">MAX(K14-Backwards!k,0)</f>
        <v>0</v>
      </c>
      <c r="DI14">
        <v>6.810415201708035</v>
      </c>
    </row>
    <row r="15" spans="2:113" x14ac:dyDescent="0.25">
      <c r="J15">
        <v>5</v>
      </c>
      <c r="K15">
        <f t="shared" si="5"/>
        <v>3.5999999999999996</v>
      </c>
      <c r="L15">
        <f ca="1"/>
        <v>0.10426636962387469</v>
      </c>
      <c r="M15">
        <f ca="1"/>
        <v>0.10291856940222094</v>
      </c>
      <c r="N15">
        <f ca="1"/>
        <v>0.10157054774372212</v>
      </c>
      <c r="O15">
        <f ca="1"/>
        <v>0.10022237673897641</v>
      </c>
      <c r="P15">
        <f ca="1"/>
        <v>9.887413096655788E-2</v>
      </c>
      <c r="Q15">
        <f ca="1"/>
        <v>9.7525887568948491E-2</v>
      </c>
      <c r="R15">
        <f ca="1"/>
        <v>9.6177726330766558E-2</v>
      </c>
      <c r="S15">
        <f ca="1"/>
        <v>9.4829729759362769E-2</v>
      </c>
      <c r="T15">
        <f ca="1"/>
        <v>9.3481983167856025E-2</v>
      </c>
      <c r="U15">
        <f ca="1"/>
        <v>9.2134574760684845E-2</v>
      </c>
      <c r="V15">
        <f ca="1"/>
        <v>9.0787595721751352E-2</v>
      </c>
      <c r="W15">
        <f ca="1"/>
        <v>8.9441140305238184E-2</v>
      </c>
      <c r="X15">
        <f ca="1"/>
        <v>8.8095305929180676E-2</v>
      </c>
      <c r="Y15">
        <f ca="1"/>
        <v>8.675019327187948E-2</v>
      </c>
      <c r="Z15">
        <f ca="1"/>
        <v>8.5405906371241361E-2</v>
      </c>
      <c r="AA15">
        <f ca="1"/>
        <v>8.4062552727139139E-2</v>
      </c>
      <c r="AB15">
        <f ca="1"/>
        <v>8.2720243406883706E-2</v>
      </c>
      <c r="AC15">
        <f ca="1"/>
        <v>8.1379093153905332E-2</v>
      </c>
      <c r="AD15">
        <f ca="1"/>
        <v>8.0039220499743047E-2</v>
      </c>
      <c r="AE15">
        <f ca="1"/>
        <v>7.8700747879445559E-2</v>
      </c>
      <c r="AF15">
        <f ca="1"/>
        <v>7.7363801750489333E-2</v>
      </c>
      <c r="AG15">
        <f ca="1"/>
        <v>7.6028512715323182E-2</v>
      </c>
      <c r="AH15">
        <f ca="1"/>
        <v>7.4695015647652754E-2</v>
      </c>
      <c r="AI15">
        <f ca="1"/>
        <v>7.3363449822580792E-2</v>
      </c>
      <c r="AJ15">
        <f ca="1"/>
        <v>7.2033959050724114E-2</v>
      </c>
      <c r="AK15">
        <f ca="1"/>
        <v>7.0706691816430925E-2</v>
      </c>
      <c r="AL15">
        <f ca="1"/>
        <v>6.9381801420226999E-2</v>
      </c>
      <c r="AM15">
        <f ca="1"/>
        <v>6.8059446125622744E-2</v>
      </c>
      <c r="AN15">
        <f ca="1"/>
        <v>6.6739789310417713E-2</v>
      </c>
      <c r="AO15">
        <f ca="1"/>
        <v>6.5422999622643502E-2</v>
      </c>
      <c r="AP15">
        <f ca="1"/>
        <v>6.4109251141290596E-2</v>
      </c>
      <c r="AQ15">
        <f ca="1"/>
        <v>6.2798723541969331E-2</v>
      </c>
      <c r="AR15">
        <f ca="1"/>
        <v>6.1491602267659776E-2</v>
      </c>
      <c r="AS15">
        <f ca="1"/>
        <v>6.0188078704710983E-2</v>
      </c>
      <c r="AT15">
        <f ca="1"/>
        <v>5.8888350364254452E-2</v>
      </c>
      <c r="AU15">
        <f ca="1"/>
        <v>5.7592621069202862E-2</v>
      </c>
      <c r="AV15">
        <f ca="1"/>
        <v>5.6301101147009862E-2</v>
      </c>
      <c r="AW15">
        <f ca="1"/>
        <v>5.5014007628373066E-2</v>
      </c>
      <c r="AX15">
        <f ca="1"/>
        <v>5.3731564452067934E-2</v>
      </c>
      <c r="AY15">
        <f ca="1"/>
        <v>5.2454002676106656E-2</v>
      </c>
      <c r="AZ15">
        <f ca="1"/>
        <v>5.1181560695422165E-2</v>
      </c>
      <c r="BA15">
        <f ca="1"/>
        <v>4.9914484466284187E-2</v>
      </c>
      <c r="BB15">
        <f ca="1"/>
        <v>4.8653027737661038E-2</v>
      </c>
      <c r="BC15">
        <f ca="1"/>
        <v>4.7397452289747642E-2</v>
      </c>
      <c r="BD15">
        <f ca="1"/>
        <v>4.6148028179887592E-2</v>
      </c>
      <c r="BE15">
        <f ca="1"/>
        <v>4.4905033996124867E-2</v>
      </c>
      <c r="BF15">
        <f ca="1"/>
        <v>4.3668757118627895E-2</v>
      </c>
      <c r="BG15">
        <f ca="1"/>
        <v>4.2439493989237319E-2</v>
      </c>
      <c r="BH15">
        <f ca="1"/>
        <v>4.1217550389396798E-2</v>
      </c>
      <c r="BI15">
        <f ca="1"/>
        <v>4.0003241726734598E-2</v>
      </c>
      <c r="BJ15">
        <f ca="1"/>
        <v>3.879689333057295E-2</v>
      </c>
      <c r="BK15">
        <f ca="1"/>
        <v>3.7598840756650924E-2</v>
      </c>
      <c r="BL15">
        <f ca="1"/>
        <v>3.6409430101356402E-2</v>
      </c>
      <c r="BM15">
        <f ca="1"/>
        <v>3.5229018325772229E-2</v>
      </c>
      <c r="BN15">
        <f ca="1"/>
        <v>3.405797358985186E-2</v>
      </c>
      <c r="BO15">
        <f ca="1"/>
        <v>3.2896675597050458E-2</v>
      </c>
      <c r="BP15">
        <f ca="1"/>
        <v>3.1745515949747997E-2</v>
      </c>
      <c r="BQ15">
        <f ca="1"/>
        <v>3.0604898515812298E-2</v>
      </c>
      <c r="BR15">
        <f ca="1"/>
        <v>2.9475239806661477E-2</v>
      </c>
      <c r="BS15">
        <f ca="1"/>
        <v>2.83569693671974E-2</v>
      </c>
      <c r="BT15">
        <f ca="1"/>
        <v>2.7250530177993969E-2</v>
      </c>
      <c r="BU15">
        <f ca="1"/>
        <v>2.6156379070137206E-2</v>
      </c>
      <c r="BV15">
        <f ca="1"/>
        <v>2.5074987153127073E-2</v>
      </c>
      <c r="BW15">
        <f ca="1"/>
        <v>2.4006840256265101E-2</v>
      </c>
      <c r="BX15">
        <f ca="1"/>
        <v>2.2952439383965829E-2</v>
      </c>
      <c r="BY15">
        <f ca="1"/>
        <v>2.1912301185445116E-2</v>
      </c>
      <c r="BZ15">
        <f ca="1"/>
        <v>2.0886958439253329E-2</v>
      </c>
      <c r="CA15">
        <f ca="1"/>
        <v>1.9876960553137559E-2</v>
      </c>
      <c r="CB15">
        <f ca="1"/>
        <v>1.8882874079733131E-2</v>
      </c>
      <c r="CC15">
        <f ca="1"/>
        <v>1.7905283248601661E-2</v>
      </c>
      <c r="CD15">
        <f ca="1"/>
        <v>1.694479051515059E-2</v>
      </c>
      <c r="CE15">
        <f ca="1"/>
        <v>1.600201712698707E-2</v>
      </c>
      <c r="CF15">
        <f ca="1"/>
        <v>1.5077603708278035E-2</v>
      </c>
      <c r="CG15">
        <f ca="1"/>
        <v>1.4172210862707625E-2</v>
      </c>
      <c r="CH15">
        <f ca="1"/>
        <v>1.3286519795643433E-2</v>
      </c>
      <c r="CI15">
        <f ca="1"/>
        <v>1.2421232956143726E-2</v>
      </c>
      <c r="CJ15">
        <f ca="1"/>
        <v>1.1577074699459513E-2</v>
      </c>
      <c r="CK15">
        <f ca="1"/>
        <v>1.0754791970707743E-2</v>
      </c>
      <c r="CL15">
        <f ca="1"/>
        <v>9.9551550104149331E-3</v>
      </c>
      <c r="CM15">
        <f ca="1"/>
        <v>9.1789580826546861E-3</v>
      </c>
      <c r="CN15">
        <f ca="1"/>
        <v>8.4270202265273285E-3</v>
      </c>
      <c r="CO15">
        <f ca="1"/>
        <v>7.7001860317556471E-3</v>
      </c>
      <c r="CP15">
        <f ca="1"/>
        <v>6.9993264391974373E-3</v>
      </c>
      <c r="CQ15">
        <f ca="1"/>
        <v>6.3253395671031042E-3</v>
      </c>
      <c r="CR15">
        <f ca="1"/>
        <v>5.6791515639752896E-3</v>
      </c>
      <c r="CS15">
        <f ca="1"/>
        <v>5.06171748891704E-3</v>
      </c>
      <c r="CT15">
        <f ca="1"/>
        <v>4.4740222203858678E-3</v>
      </c>
      <c r="CU15">
        <f ca="1"/>
        <v>3.9170813943027955E-3</v>
      </c>
      <c r="CV15">
        <f ca="1"/>
        <v>3.3919423724985006E-3</v>
      </c>
      <c r="CW15">
        <f ca="1"/>
        <v>2.8996852425128882E-3</v>
      </c>
      <c r="CX15">
        <f ca="1"/>
        <v>2.4414238497997695E-3</v>
      </c>
      <c r="CY15">
        <f ca="1"/>
        <v>2.0183068634251006E-3</v>
      </c>
      <c r="CZ15">
        <f ca="1"/>
        <v>1.6315188763852591E-3</v>
      </c>
      <c r="DA15">
        <f ca="1"/>
        <v>1.2822815417112624E-3</v>
      </c>
      <c r="DB15">
        <f ca="1"/>
        <v>9.718547455657274E-4</v>
      </c>
      <c r="DC15">
        <f ca="1"/>
        <v>7.0153781858173746E-4</v>
      </c>
      <c r="DD15">
        <f ca="1"/>
        <v>4.7267078673670504E-4</v>
      </c>
      <c r="DE15">
        <f ca="1"/>
        <v>2.8663566309986401E-4</v>
      </c>
      <c r="DF15">
        <f ca="1"/>
        <v>1.4485778183923829E-4</v>
      </c>
      <c r="DG15">
        <f ca="1"/>
        <v>4.8807175922889099E-5</v>
      </c>
      <c r="DH15">
        <f ca="1">MAX(K15-Backwards!k,0)</f>
        <v>0</v>
      </c>
      <c r="DI15">
        <v>6.4979367186229755</v>
      </c>
    </row>
    <row r="16" spans="2:113" x14ac:dyDescent="0.25">
      <c r="B16" t="s">
        <v>8</v>
      </c>
      <c r="C16">
        <f>($C$11-$C$10)/$C$13</f>
        <v>0.72</v>
      </c>
      <c r="J16">
        <v>6</v>
      </c>
      <c r="K16">
        <f t="shared" si="5"/>
        <v>4.3199999999999994</v>
      </c>
      <c r="L16">
        <f ca="1"/>
        <v>0.37139231242141552</v>
      </c>
      <c r="M16">
        <f ca="1"/>
        <v>0.36913282496161415</v>
      </c>
      <c r="N16">
        <f ca="1"/>
        <v>0.36685975827477368</v>
      </c>
      <c r="O16">
        <f ca="1"/>
        <v>0.36457288517521086</v>
      </c>
      <c r="P16">
        <f ca="1"/>
        <v>0.36227197309162168</v>
      </c>
      <c r="Q16">
        <f ca="1"/>
        <v>0.35995678391756586</v>
      </c>
      <c r="R16">
        <f ca="1"/>
        <v>0.3576270738574221</v>
      </c>
      <c r="S16">
        <f ca="1"/>
        <v>0.35528259326766903</v>
      </c>
      <c r="T16">
        <f ca="1"/>
        <v>0.35292308649334142</v>
      </c>
      <c r="U16">
        <f ca="1"/>
        <v>0.35054829169950541</v>
      </c>
      <c r="V16">
        <f ca="1"/>
        <v>0.34815794069759382</v>
      </c>
      <c r="W16">
        <f ca="1"/>
        <v>0.34575175876643438</v>
      </c>
      <c r="X16">
        <f ca="1"/>
        <v>0.34332946446779938</v>
      </c>
      <c r="Y16">
        <f ca="1"/>
        <v>0.34089076945629965</v>
      </c>
      <c r="Z16">
        <f ca="1"/>
        <v>0.33843537828343895</v>
      </c>
      <c r="AA16">
        <f ca="1"/>
        <v>0.33596298819563997</v>
      </c>
      <c r="AB16">
        <f ca="1"/>
        <v>0.33347328892604505</v>
      </c>
      <c r="AC16">
        <f ca="1"/>
        <v>0.3309659624798888</v>
      </c>
      <c r="AD16">
        <f ca="1"/>
        <v>0.32844068291323386</v>
      </c>
      <c r="AE16">
        <f ca="1"/>
        <v>0.32589711610485195</v>
      </c>
      <c r="AF16">
        <f ca="1"/>
        <v>0.323334919521026</v>
      </c>
      <c r="AG16">
        <f ca="1"/>
        <v>0.32075374197304285</v>
      </c>
      <c r="AH16">
        <f ca="1"/>
        <v>0.31815322336713497</v>
      </c>
      <c r="AI16">
        <f ca="1"/>
        <v>0.31553299444662403</v>
      </c>
      <c r="AJ16">
        <f ca="1"/>
        <v>0.31289267652600894</v>
      </c>
      <c r="AK16">
        <f ca="1"/>
        <v>0.31023188121673451</v>
      </c>
      <c r="AL16">
        <f ca="1"/>
        <v>0.30755021014436462</v>
      </c>
      <c r="AM16">
        <f ca="1"/>
        <v>0.30484725465687607</v>
      </c>
      <c r="AN16">
        <f ca="1"/>
        <v>0.30212259552378029</v>
      </c>
      <c r="AO16">
        <f ca="1"/>
        <v>0.29937580262576829</v>
      </c>
      <c r="AP16">
        <f ca="1"/>
        <v>0.29660643463456338</v>
      </c>
      <c r="AQ16">
        <f ca="1"/>
        <v>0.2938140386826581</v>
      </c>
      <c r="AR16">
        <f ca="1"/>
        <v>0.2909981500225971</v>
      </c>
      <c r="AS16">
        <f ca="1"/>
        <v>0.28815829167545876</v>
      </c>
      <c r="AT16">
        <f ca="1"/>
        <v>0.28529397406817303</v>
      </c>
      <c r="AU16">
        <f ca="1"/>
        <v>0.28240469465930523</v>
      </c>
      <c r="AV16">
        <f ca="1"/>
        <v>0.27948993755291679</v>
      </c>
      <c r="AW16">
        <f ca="1"/>
        <v>0.27654917310010502</v>
      </c>
      <c r="AX16">
        <f ca="1"/>
        <v>0.27358185748780767</v>
      </c>
      <c r="AY16">
        <f ca="1"/>
        <v>0.27058743231444393</v>
      </c>
      <c r="AZ16">
        <f ca="1"/>
        <v>0.26756532415194922</v>
      </c>
      <c r="BA16">
        <f ca="1"/>
        <v>0.26451494409374404</v>
      </c>
      <c r="BB16">
        <f ca="1"/>
        <v>0.26143568728816308</v>
      </c>
      <c r="BC16">
        <f ca="1"/>
        <v>0.25832693245685173</v>
      </c>
      <c r="BD16">
        <f ca="1"/>
        <v>0.25518804139762213</v>
      </c>
      <c r="BE16">
        <f ca="1"/>
        <v>0.25201835847124016</v>
      </c>
      <c r="BF16">
        <f ca="1"/>
        <v>0.24881721007159927</v>
      </c>
      <c r="BG16">
        <f ca="1"/>
        <v>0.24558390407871475</v>
      </c>
      <c r="BH16">
        <f ca="1"/>
        <v>0.24231772929395412</v>
      </c>
      <c r="BI16">
        <f ca="1"/>
        <v>0.23901795485689717</v>
      </c>
      <c r="BJ16">
        <f ca="1"/>
        <v>0.23568382964319828</v>
      </c>
      <c r="BK16">
        <f ca="1"/>
        <v>0.23231458164280111</v>
      </c>
      <c r="BL16">
        <f ca="1"/>
        <v>0.22890941731783213</v>
      </c>
      <c r="BM16">
        <f ca="1"/>
        <v>0.22546752093947645</v>
      </c>
      <c r="BN16">
        <f ca="1"/>
        <v>0.22198805390311316</v>
      </c>
      <c r="BO16">
        <f ca="1"/>
        <v>0.21847015402096204</v>
      </c>
      <c r="BP16">
        <f ca="1"/>
        <v>0.21491293479146698</v>
      </c>
      <c r="BQ16">
        <f ca="1"/>
        <v>0.21131548464461275</v>
      </c>
      <c r="BR16">
        <f ca="1"/>
        <v>0.20767686616234407</v>
      </c>
      <c r="BS16">
        <f ca="1"/>
        <v>0.20399611527322387</v>
      </c>
      <c r="BT16">
        <f ca="1"/>
        <v>0.20027224042043906</v>
      </c>
      <c r="BU16">
        <f ca="1"/>
        <v>0.19650422170222764</v>
      </c>
      <c r="BV16">
        <f ca="1"/>
        <v>0.19269100998376854</v>
      </c>
      <c r="BW16">
        <f ca="1"/>
        <v>0.18883152597954053</v>
      </c>
      <c r="BX16">
        <f ca="1"/>
        <v>0.1849246593051207</v>
      </c>
      <c r="BY16">
        <f ca="1"/>
        <v>0.18096926749735431</v>
      </c>
      <c r="BZ16">
        <f ca="1"/>
        <v>0.17696417500179104</v>
      </c>
      <c r="CA16">
        <f ca="1"/>
        <v>0.17290817212624002</v>
      </c>
      <c r="CB16">
        <f ca="1"/>
        <v>0.16880001395925565</v>
      </c>
      <c r="CC16">
        <f ca="1"/>
        <v>0.16463841925232198</v>
      </c>
      <c r="CD16">
        <f ca="1"/>
        <v>0.16042206926445848</v>
      </c>
      <c r="CE16">
        <f ca="1"/>
        <v>0.15614960656792265</v>
      </c>
      <c r="CF16">
        <f ca="1"/>
        <v>0.15181963381363708</v>
      </c>
      <c r="CG16">
        <f ca="1"/>
        <v>0.14743071245491729</v>
      </c>
      <c r="CH16">
        <f ca="1"/>
        <v>0.14298136142802373</v>
      </c>
      <c r="CI16">
        <f ca="1"/>
        <v>0.13847005578800814</v>
      </c>
      <c r="CJ16">
        <f ca="1"/>
        <v>0.13389522529826695</v>
      </c>
      <c r="CK16">
        <f ca="1"/>
        <v>0.12925525297215462</v>
      </c>
      <c r="CL16">
        <f ca="1"/>
        <v>0.12454847356495086</v>
      </c>
      <c r="CM16">
        <f ca="1"/>
        <v>0.11977317201441039</v>
      </c>
      <c r="CN16">
        <f ca="1"/>
        <v>0.11492758182805862</v>
      </c>
      <c r="CO16">
        <f ca="1"/>
        <v>0.11000988341532779</v>
      </c>
      <c r="CP16">
        <f ca="1"/>
        <v>0.1050182023625575</v>
      </c>
      <c r="CQ16">
        <f ca="1"/>
        <v>9.9950607648809253E-2</v>
      </c>
      <c r="CR16">
        <f ca="1"/>
        <v>9.4805109800367243E-2</v>
      </c>
      <c r="CS16">
        <f ca="1"/>
        <v>8.9579658981718893E-2</v>
      </c>
      <c r="CT16">
        <f ca="1"/>
        <v>8.4272143020724513E-2</v>
      </c>
      <c r="CU16">
        <f ca="1"/>
        <v>7.8880385365600117E-2</v>
      </c>
      <c r="CV16">
        <f ca="1"/>
        <v>7.3402142971247017E-2</v>
      </c>
      <c r="CW16">
        <f ca="1"/>
        <v>6.7835104112369329E-2</v>
      </c>
      <c r="CX16">
        <f ca="1"/>
        <v>6.2176886120723147E-2</v>
      </c>
      <c r="CY16">
        <f ca="1"/>
        <v>5.6425033043740747E-2</v>
      </c>
      <c r="CZ16">
        <f ca="1"/>
        <v>5.0577013221668361E-2</v>
      </c>
      <c r="DA16">
        <f ca="1"/>
        <v>4.4630216780247547E-2</v>
      </c>
      <c r="DB16">
        <f ca="1"/>
        <v>3.8581953035856612E-2</v>
      </c>
      <c r="DC16">
        <f ca="1"/>
        <v>3.2429447809911242E-2</v>
      </c>
      <c r="DD16">
        <f ca="1"/>
        <v>2.616984064920112E-2</v>
      </c>
      <c r="DE16">
        <f ca="1"/>
        <v>1.9800181948711901E-2</v>
      </c>
      <c r="DF16">
        <f ca="1"/>
        <v>1.3317429973350062E-2</v>
      </c>
      <c r="DG16">
        <f ca="1"/>
        <v>6.7184477748499713E-3</v>
      </c>
      <c r="DH16">
        <f ca="1">MAX(K16-Backwards!k,0)</f>
        <v>0</v>
      </c>
      <c r="DI16">
        <v>6.2447638029020816</v>
      </c>
    </row>
    <row r="17" spans="2:113" x14ac:dyDescent="0.25">
      <c r="B17" t="s">
        <v>9</v>
      </c>
      <c r="C17">
        <f>(T-0)/$C$14</f>
        <v>5.0000000000000001E-3</v>
      </c>
      <c r="J17">
        <v>7</v>
      </c>
      <c r="K17">
        <f t="shared" si="5"/>
        <v>5.0399999999999991</v>
      </c>
      <c r="L17">
        <f ca="1"/>
        <v>0.8698358937988836</v>
      </c>
      <c r="M17">
        <f ca="1"/>
        <v>0.86811074515824982</v>
      </c>
      <c r="N17">
        <f ca="1"/>
        <v>0.86638291970318282</v>
      </c>
      <c r="O17">
        <f ca="1"/>
        <v>0.86465246602916213</v>
      </c>
      <c r="P17">
        <f ca="1"/>
        <v>0.86291943542829808</v>
      </c>
      <c r="Q17">
        <f ca="1"/>
        <v>0.86118388199736451</v>
      </c>
      <c r="R17">
        <f ca="1"/>
        <v>0.85944586274997359</v>
      </c>
      <c r="S17">
        <f ca="1"/>
        <v>0.85770543773304864</v>
      </c>
      <c r="T17">
        <f ca="1"/>
        <v>0.85596267014776184</v>
      </c>
      <c r="U17">
        <f ca="1"/>
        <v>0.85421762647510602</v>
      </c>
      <c r="V17">
        <f ca="1"/>
        <v>0.852470376606282</v>
      </c>
      <c r="W17">
        <f ca="1"/>
        <v>0.85072099397808321</v>
      </c>
      <c r="X17">
        <f ca="1"/>
        <v>0.84896955571347421</v>
      </c>
      <c r="Y17">
        <f ca="1"/>
        <v>0.84721614276755863</v>
      </c>
      <c r="Z17">
        <f ca="1"/>
        <v>0.84546084007914812</v>
      </c>
      <c r="AA17">
        <f ca="1"/>
        <v>0.84370373672814614</v>
      </c>
      <c r="AB17">
        <f ca="1"/>
        <v>0.84194492609897054</v>
      </c>
      <c r="AC17">
        <f ca="1"/>
        <v>0.84018450605025186</v>
      </c>
      <c r="AD17">
        <f ca="1"/>
        <v>0.83842257909104434</v>
      </c>
      <c r="AE17">
        <f ca="1"/>
        <v>0.83665925256380702</v>
      </c>
      <c r="AF17">
        <f ca="1"/>
        <v>0.83489463883441295</v>
      </c>
      <c r="AG17">
        <f ca="1"/>
        <v>0.83312885548946192</v>
      </c>
      <c r="AH17">
        <f ca="1"/>
        <v>0.831362025541175</v>
      </c>
      <c r="AI17">
        <f ca="1"/>
        <v>0.82959427764017146</v>
      </c>
      <c r="AJ17">
        <f ca="1"/>
        <v>0.82782574629642858</v>
      </c>
      <c r="AK17">
        <f ca="1"/>
        <v>0.82605657210874495</v>
      </c>
      <c r="AL17">
        <f ca="1"/>
        <v>0.82428690200303634</v>
      </c>
      <c r="AM17">
        <f ca="1"/>
        <v>0.82251688947980972</v>
      </c>
      <c r="AN17">
        <f ca="1"/>
        <v>0.82074669487116969</v>
      </c>
      <c r="AO17">
        <f ca="1"/>
        <v>0.8189764856077324</v>
      </c>
      <c r="AP17">
        <f ca="1"/>
        <v>0.81720643649582936</v>
      </c>
      <c r="AQ17">
        <f ca="1"/>
        <v>0.81543673000540629</v>
      </c>
      <c r="AR17">
        <f ca="1"/>
        <v>0.81366755656903178</v>
      </c>
      <c r="AS17">
        <f ca="1"/>
        <v>0.81189911489245059</v>
      </c>
      <c r="AT17">
        <f ca="1"/>
        <v>0.8101316122771357</v>
      </c>
      <c r="AU17">
        <f ca="1"/>
        <v>0.80836526495530425</v>
      </c>
      <c r="AV17">
        <f ca="1"/>
        <v>0.80660029843788994</v>
      </c>
      <c r="AW17">
        <f ca="1"/>
        <v>0.80483694787597704</v>
      </c>
      <c r="AX17">
        <f ca="1"/>
        <v>0.80307545843622552</v>
      </c>
      <c r="AY17">
        <f ca="1"/>
        <v>0.80131608569083668</v>
      </c>
      <c r="AZ17">
        <f ca="1"/>
        <v>0.79955909602262998</v>
      </c>
      <c r="BA17">
        <f ca="1"/>
        <v>0.79780476704582781</v>
      </c>
      <c r="BB17">
        <f ca="1"/>
        <v>0.79605338804316306</v>
      </c>
      <c r="BC17">
        <f ca="1"/>
        <v>0.7943052604199573</v>
      </c>
      <c r="BD17">
        <f ca="1"/>
        <v>0.79256069817583408</v>
      </c>
      <c r="BE17">
        <f ca="1"/>
        <v>0.7908200283947675</v>
      </c>
      <c r="BF17">
        <f ca="1"/>
        <v>0.78908359175418918</v>
      </c>
      <c r="BG17">
        <f ca="1"/>
        <v>0.78735174305390709</v>
      </c>
      <c r="BH17">
        <f ca="1"/>
        <v>0.78562485176561958</v>
      </c>
      <c r="BI17">
        <f ca="1"/>
        <v>0.78390330260384422</v>
      </c>
      <c r="BJ17">
        <f ca="1"/>
        <v>0.78218749611910598</v>
      </c>
      <c r="BK17">
        <f ca="1"/>
        <v>0.78047784931427311</v>
      </c>
      <c r="BL17">
        <f ca="1"/>
        <v>0.77877479628495605</v>
      </c>
      <c r="BM17">
        <f ca="1"/>
        <v>0.77707878888493054</v>
      </c>
      <c r="BN17">
        <f ca="1"/>
        <v>0.77539029741757703</v>
      </c>
      <c r="BO17">
        <f ca="1"/>
        <v>0.77370981135437766</v>
      </c>
      <c r="BP17">
        <f ca="1"/>
        <v>0.7720378400815453</v>
      </c>
      <c r="BQ17">
        <f ca="1"/>
        <v>0.77037491367591238</v>
      </c>
      <c r="BR17">
        <f ca="1"/>
        <v>0.76872158371124555</v>
      </c>
      <c r="BS17">
        <f ca="1"/>
        <v>0.76707842409620519</v>
      </c>
      <c r="BT17">
        <f ca="1"/>
        <v>0.76544603194521643</v>
      </c>
      <c r="BU17">
        <f ca="1"/>
        <v>0.76382502848357048</v>
      </c>
      <c r="BV17">
        <f ca="1"/>
        <v>0.76221605998813147</v>
      </c>
      <c r="BW17">
        <f ca="1"/>
        <v>0.7606197987650779</v>
      </c>
      <c r="BX17">
        <f ca="1"/>
        <v>0.75903694416616696</v>
      </c>
      <c r="BY17">
        <f ca="1"/>
        <v>0.75746822364507527</v>
      </c>
      <c r="BZ17">
        <f ca="1"/>
        <v>0.75591439385542691</v>
      </c>
      <c r="CA17">
        <f ca="1"/>
        <v>0.7543762417921942</v>
      </c>
      <c r="CB17">
        <f ca="1"/>
        <v>0.75285458597821997</v>
      </c>
      <c r="CC17">
        <f ca="1"/>
        <v>0.75135027769768714</v>
      </c>
      <c r="CD17">
        <f ca="1"/>
        <v>0.74986420227843287</v>
      </c>
      <c r="CE17">
        <f ca="1"/>
        <v>0.74839728042508935</v>
      </c>
      <c r="CF17">
        <f ca="1"/>
        <v>0.74695046960510991</v>
      </c>
      <c r="CG17">
        <f ca="1"/>
        <v>0.74552476548982827</v>
      </c>
      <c r="CH17">
        <f ca="1"/>
        <v>0.74412120345278876</v>
      </c>
      <c r="CI17">
        <f ca="1"/>
        <v>0.74274086012767626</v>
      </c>
      <c r="CJ17">
        <f ca="1"/>
        <v>0.74138485502827556</v>
      </c>
      <c r="CK17">
        <f ca="1"/>
        <v>0.74005435223298821</v>
      </c>
      <c r="CL17">
        <f ca="1"/>
        <v>0.73875056213654211</v>
      </c>
      <c r="CM17">
        <f ca="1"/>
        <v>0.73747474327164408</v>
      </c>
      <c r="CN17">
        <f ca="1"/>
        <v>0.73622820420343316</v>
      </c>
      <c r="CO17">
        <f ca="1"/>
        <v>0.73501230549971985</v>
      </c>
      <c r="CP17">
        <f ca="1"/>
        <v>0.7338284617801184</v>
      </c>
      <c r="CQ17">
        <f ca="1"/>
        <v>0.73267814384731467</v>
      </c>
      <c r="CR17">
        <f ca="1"/>
        <v>0.73156288090384247</v>
      </c>
      <c r="CS17">
        <f ca="1"/>
        <v>0.73048426285789225</v>
      </c>
      <c r="CT17">
        <f ca="1"/>
        <v>0.72944394272181801</v>
      </c>
      <c r="CU17">
        <f ca="1"/>
        <v>0.72844363910717069</v>
      </c>
      <c r="CV17">
        <f ca="1"/>
        <v>0.7274851388202429</v>
      </c>
      <c r="CW17">
        <f ca="1"/>
        <v>0.72657029956228403</v>
      </c>
      <c r="CX17">
        <f ca="1"/>
        <v>0.72570105273872043</v>
      </c>
      <c r="CY17">
        <f ca="1"/>
        <v>0.72487940638190085</v>
      </c>
      <c r="CZ17">
        <f ca="1"/>
        <v>0.72410744819207828</v>
      </c>
      <c r="DA17">
        <f ca="1"/>
        <v>0.72338734870154764</v>
      </c>
      <c r="DB17">
        <f ca="1"/>
        <v>0.72272136456705927</v>
      </c>
      <c r="DC17">
        <f ca="1"/>
        <v>0.7221118419958602</v>
      </c>
      <c r="DD17">
        <f ca="1"/>
        <v>0.72156122031093328</v>
      </c>
      <c r="DE17">
        <f ca="1"/>
        <v>0.72107203566125488</v>
      </c>
      <c r="DF17">
        <f ca="1"/>
        <v>0.72064692488313431</v>
      </c>
      <c r="DG17">
        <f ca="1"/>
        <v>0.72028862951896666</v>
      </c>
      <c r="DH17">
        <f ca="1">MAX(K17-Backwards!k,0)</f>
        <v>0.71999999999999886</v>
      </c>
      <c r="DI17">
        <v>6.0282165544871766</v>
      </c>
    </row>
    <row r="18" spans="2:113" x14ac:dyDescent="0.25">
      <c r="B18" t="s">
        <v>21</v>
      </c>
      <c r="C18">
        <f>(E11-E10)/$C$13</f>
        <v>0.72</v>
      </c>
      <c r="J18">
        <v>8</v>
      </c>
      <c r="K18">
        <f t="shared" si="5"/>
        <v>5.7599999999999989</v>
      </c>
      <c r="L18">
        <f ca="1"/>
        <v>1.5036176889376596</v>
      </c>
      <c r="M18">
        <f ca="1"/>
        <v>1.5026309273029623</v>
      </c>
      <c r="N18">
        <f ca="1"/>
        <v>1.5016479304491896</v>
      </c>
      <c r="O18">
        <f ca="1"/>
        <v>1.5006687858347296</v>
      </c>
      <c r="P18">
        <f ca="1"/>
        <v>1.4996935822966075</v>
      </c>
      <c r="Q18">
        <f ca="1"/>
        <v>1.4987224100574097</v>
      </c>
      <c r="R18">
        <f ca="1"/>
        <v>1.4977553607312828</v>
      </c>
      <c r="S18">
        <f ca="1"/>
        <v>1.4967925273289389</v>
      </c>
      <c r="T18">
        <f ca="1"/>
        <v>1.4958340042615941</v>
      </c>
      <c r="U18">
        <f ca="1"/>
        <v>1.4948798873437579</v>
      </c>
      <c r="V18">
        <f ca="1"/>
        <v>1.4939302737947917</v>
      </c>
      <c r="W18">
        <f ca="1"/>
        <v>1.4929852622391473</v>
      </c>
      <c r="X18">
        <f ca="1"/>
        <v>1.4920449527051911</v>
      </c>
      <c r="Y18">
        <f ca="1"/>
        <v>1.4911094466225205</v>
      </c>
      <c r="Z18">
        <f ca="1"/>
        <v>1.4901788468176616</v>
      </c>
      <c r="AA18">
        <f ca="1"/>
        <v>1.4892532575080444</v>
      </c>
      <c r="AB18">
        <f ca="1"/>
        <v>1.4883327842941407</v>
      </c>
      <c r="AC18">
        <f ca="1"/>
        <v>1.4874175341496387</v>
      </c>
      <c r="AD18">
        <f ca="1"/>
        <v>1.48650761540953</v>
      </c>
      <c r="AE18">
        <f ca="1"/>
        <v>1.4856031377559746</v>
      </c>
      <c r="AF18">
        <f ca="1"/>
        <v>1.4847042122017984</v>
      </c>
      <c r="AG18">
        <f ca="1"/>
        <v>1.4838109510714785</v>
      </c>
      <c r="AH18">
        <f ca="1"/>
        <v>1.4829234679794554</v>
      </c>
      <c r="AI18">
        <f ca="1"/>
        <v>1.482041877805607</v>
      </c>
      <c r="AJ18">
        <f ca="1"/>
        <v>1.4811662966677108</v>
      </c>
      <c r="AK18">
        <f ca="1"/>
        <v>1.4802968418907081</v>
      </c>
      <c r="AL18">
        <f ca="1"/>
        <v>1.479433631972584</v>
      </c>
      <c r="AM18">
        <f ca="1"/>
        <v>1.4785767865466466</v>
      </c>
      <c r="AN18">
        <f ca="1"/>
        <v>1.4777264263400043</v>
      </c>
      <c r="AO18">
        <f ca="1"/>
        <v>1.4768826731280111</v>
      </c>
      <c r="AP18">
        <f ca="1"/>
        <v>1.4760456496844367</v>
      </c>
      <c r="AQ18">
        <f ca="1"/>
        <v>1.4752154797271237</v>
      </c>
      <c r="AR18">
        <f ca="1"/>
        <v>1.4743922878588593</v>
      </c>
      <c r="AS18">
        <f ca="1"/>
        <v>1.4735761995031911</v>
      </c>
      <c r="AT18">
        <f ca="1"/>
        <v>1.4727673408348954</v>
      </c>
      <c r="AU18">
        <f ca="1"/>
        <v>1.4719658387047914</v>
      </c>
      <c r="AV18">
        <f ca="1"/>
        <v>1.4711718205585838</v>
      </c>
      <c r="AW18">
        <f ca="1"/>
        <v>1.4703854143493922</v>
      </c>
      <c r="AX18">
        <f ca="1"/>
        <v>1.4696067484436162</v>
      </c>
      <c r="AY18">
        <f ca="1"/>
        <v>1.4688359515197598</v>
      </c>
      <c r="AZ18">
        <f ca="1"/>
        <v>1.4680731524598294</v>
      </c>
      <c r="BA18">
        <f ca="1"/>
        <v>1.4673184802328827</v>
      </c>
      <c r="BB18">
        <f ca="1"/>
        <v>1.4665720637703086</v>
      </c>
      <c r="BC18">
        <f ca="1"/>
        <v>1.4658340318323706</v>
      </c>
      <c r="BD18">
        <f ca="1"/>
        <v>1.4651045128655453</v>
      </c>
      <c r="BE18">
        <f ca="1"/>
        <v>1.4643836348501464</v>
      </c>
      <c r="BF18">
        <f ca="1"/>
        <v>1.4636715251377086</v>
      </c>
      <c r="BG18">
        <f ca="1"/>
        <v>1.462968310277579</v>
      </c>
      <c r="BH18">
        <f ca="1"/>
        <v>1.4622741158321273</v>
      </c>
      <c r="BI18">
        <f ca="1"/>
        <v>1.4615890661799675</v>
      </c>
      <c r="BJ18">
        <f ca="1"/>
        <v>1.4609132843065435</v>
      </c>
      <c r="BK18">
        <f ca="1"/>
        <v>1.4602468915814051</v>
      </c>
      <c r="BL18">
        <f ca="1"/>
        <v>1.4595900075214605</v>
      </c>
      <c r="BM18">
        <f ca="1"/>
        <v>1.4589427495394649</v>
      </c>
      <c r="BN18">
        <f ca="1"/>
        <v>1.458305232676953</v>
      </c>
      <c r="BO18">
        <f ca="1"/>
        <v>1.4576775693208011</v>
      </c>
      <c r="BP18">
        <f ca="1"/>
        <v>1.4570598689025449</v>
      </c>
      <c r="BQ18">
        <f ca="1"/>
        <v>1.4564522375795517</v>
      </c>
      <c r="BR18">
        <f ca="1"/>
        <v>1.4558547778970858</v>
      </c>
      <c r="BS18">
        <f ca="1"/>
        <v>1.455267588430275</v>
      </c>
      <c r="BT18">
        <f ca="1"/>
        <v>1.45469076340491</v>
      </c>
      <c r="BU18">
        <f ca="1"/>
        <v>1.4541243922959872</v>
      </c>
      <c r="BV18">
        <f ca="1"/>
        <v>1.4535685594028229</v>
      </c>
      <c r="BW18">
        <f ca="1"/>
        <v>1.4530233433995232</v>
      </c>
      <c r="BX18">
        <f ca="1"/>
        <v>1.452488816859526</v>
      </c>
      <c r="BY18">
        <f ca="1"/>
        <v>1.4519650457528772</v>
      </c>
      <c r="BZ18">
        <f ca="1"/>
        <v>1.4514520889148166</v>
      </c>
      <c r="CA18">
        <f ca="1"/>
        <v>1.4509499974842024</v>
      </c>
      <c r="CB18">
        <f ca="1"/>
        <v>1.4504588143102046</v>
      </c>
      <c r="CC18">
        <f ca="1"/>
        <v>1.4499785733256412</v>
      </c>
      <c r="CD18">
        <f ca="1"/>
        <v>1.4495092988852298</v>
      </c>
      <c r="CE18">
        <f ca="1"/>
        <v>1.4490510050669612</v>
      </c>
      <c r="CF18">
        <f ca="1"/>
        <v>1.4486036949346841</v>
      </c>
      <c r="CG18">
        <f ca="1"/>
        <v>1.4481673597599274</v>
      </c>
      <c r="CH18">
        <f ca="1"/>
        <v>1.4477419782008596</v>
      </c>
      <c r="CI18">
        <f ca="1"/>
        <v>1.4473275154361933</v>
      </c>
      <c r="CJ18">
        <f ca="1"/>
        <v>1.4469239222517307</v>
      </c>
      <c r="CK18">
        <f ca="1"/>
        <v>1.446531134077129</v>
      </c>
      <c r="CL18">
        <f ca="1"/>
        <v>1.4461490699703432</v>
      </c>
      <c r="CM18">
        <f ca="1"/>
        <v>1.4457776315470794</v>
      </c>
      <c r="CN18">
        <f ca="1"/>
        <v>1.4454167018524486</v>
      </c>
      <c r="CO18">
        <f ca="1"/>
        <v>1.4450661441718864</v>
      </c>
      <c r="CP18">
        <f ca="1"/>
        <v>1.4447258007782373</v>
      </c>
      <c r="CQ18">
        <f ca="1"/>
        <v>1.4443954916117616</v>
      </c>
      <c r="CR18">
        <f ca="1"/>
        <v>1.4440750128896538</v>
      </c>
      <c r="CS18">
        <f ca="1"/>
        <v>1.443764135641487</v>
      </c>
      <c r="CT18">
        <f ca="1"/>
        <v>1.4434626041668273</v>
      </c>
      <c r="CU18">
        <f ca="1"/>
        <v>1.4431701344110599</v>
      </c>
      <c r="CV18">
        <f ca="1"/>
        <v>1.4428864122552858</v>
      </c>
      <c r="CW18">
        <f ca="1"/>
        <v>1.4426110917159181</v>
      </c>
      <c r="CX18">
        <f ca="1"/>
        <v>1.4423437930494141</v>
      </c>
      <c r="CY18">
        <f ca="1"/>
        <v>1.4420841007573229</v>
      </c>
      <c r="CZ18">
        <f ca="1"/>
        <v>1.4418315614866011</v>
      </c>
      <c r="DA18">
        <f ca="1"/>
        <v>1.4415856818198942</v>
      </c>
      <c r="DB18">
        <f ca="1"/>
        <v>1.4413459259502042</v>
      </c>
      <c r="DC18">
        <f ca="1"/>
        <v>1.4411117132340916</v>
      </c>
      <c r="DD18">
        <f ca="1"/>
        <v>1.4408824156172642</v>
      </c>
      <c r="DE18">
        <f ca="1"/>
        <v>1.4406573549260857</v>
      </c>
      <c r="DF18">
        <f ca="1"/>
        <v>1.4404358000182214</v>
      </c>
      <c r="DG18">
        <f ca="1"/>
        <v>1.4402169637852842</v>
      </c>
      <c r="DH18">
        <f ca="1">MAX(K18-Backwards!k,0)</f>
        <v>1.4399999999999986</v>
      </c>
      <c r="DI18">
        <v>5.8349155372455641</v>
      </c>
    </row>
    <row r="19" spans="2:113" x14ac:dyDescent="0.25">
      <c r="J19">
        <v>9</v>
      </c>
      <c r="K19">
        <f t="shared" si="5"/>
        <v>6.4799999999999986</v>
      </c>
      <c r="L19">
        <f ca="1"/>
        <v>2.1943727314558958</v>
      </c>
      <c r="M19">
        <f ca="1"/>
        <v>2.1938347459448995</v>
      </c>
      <c r="N19">
        <f ca="1"/>
        <v>2.1933006349515782</v>
      </c>
      <c r="O19">
        <f ca="1"/>
        <v>2.1927704268517716</v>
      </c>
      <c r="P19">
        <f ca="1"/>
        <v>2.1922441496361569</v>
      </c>
      <c r="Q19">
        <f ca="1"/>
        <v>2.1917218308839357</v>
      </c>
      <c r="R19">
        <f ca="1"/>
        <v>2.1912034977356889</v>
      </c>
      <c r="S19">
        <f ca="1"/>
        <v>2.1906891768653831</v>
      </c>
      <c r="T19">
        <f ca="1"/>
        <v>2.1901788944515124</v>
      </c>
      <c r="U19">
        <f ca="1"/>
        <v>2.189672676147365</v>
      </c>
      <c r="V19">
        <f ca="1"/>
        <v>2.1891705470504061</v>
      </c>
      <c r="W19">
        <f ca="1"/>
        <v>2.1886725316707536</v>
      </c>
      <c r="X19">
        <f ca="1"/>
        <v>2.1881786538987429</v>
      </c>
      <c r="Y19">
        <f ca="1"/>
        <v>2.187688936971572</v>
      </c>
      <c r="Z19">
        <f ca="1"/>
        <v>2.1872034034390082</v>
      </c>
      <c r="AA19">
        <f ca="1"/>
        <v>2.1867220751281584</v>
      </c>
      <c r="AB19">
        <f ca="1"/>
        <v>2.1862449731072831</v>
      </c>
      <c r="AC19">
        <f ca="1"/>
        <v>2.1857721176486593</v>
      </c>
      <c r="AD19">
        <f ca="1"/>
        <v>2.1853035281904818</v>
      </c>
      <c r="AE19">
        <f ca="1"/>
        <v>2.1848392232977951</v>
      </c>
      <c r="AF19">
        <f ca="1"/>
        <v>2.1843792206224633</v>
      </c>
      <c r="AG19">
        <f ca="1"/>
        <v>2.1839235368621686</v>
      </c>
      <c r="AH19">
        <f ca="1"/>
        <v>2.1834721877184449</v>
      </c>
      <c r="AI19">
        <f ca="1"/>
        <v>2.1830251878537537</v>
      </c>
      <c r="AJ19">
        <f ca="1"/>
        <v>2.1825825508475951</v>
      </c>
      <c r="AK19">
        <f ca="1"/>
        <v>2.1821442891516796</v>
      </c>
      <c r="AL19">
        <f ca="1"/>
        <v>2.1817104140441623</v>
      </c>
      <c r="AM19">
        <f ca="1"/>
        <v>2.1812809355829534</v>
      </c>
      <c r="AN19">
        <f ca="1"/>
        <v>2.180855862558126</v>
      </c>
      <c r="AO19">
        <f ca="1"/>
        <v>2.1804352024434421</v>
      </c>
      <c r="AP19">
        <f ca="1"/>
        <v>2.180018961347018</v>
      </c>
      <c r="AQ19">
        <f ca="1"/>
        <v>2.1796071439611651</v>
      </c>
      <c r="AR19">
        <f ca="1"/>
        <v>2.1791997535114267</v>
      </c>
      <c r="AS19">
        <f ca="1"/>
        <v>2.1787967917048667</v>
      </c>
      <c r="AT19">
        <f ca="1"/>
        <v>2.1783982586776367</v>
      </c>
      <c r="AU19">
        <f ca="1"/>
        <v>2.1780041529418761</v>
      </c>
      <c r="AV19">
        <f ca="1"/>
        <v>2.177614471332002</v>
      </c>
      <c r="AW19">
        <f ca="1"/>
        <v>2.177229208950449</v>
      </c>
      <c r="AX19">
        <f ca="1"/>
        <v>2.1768483591129217</v>
      </c>
      <c r="AY19">
        <f ca="1"/>
        <v>2.1764719132932364</v>
      </c>
      <c r="AZ19">
        <f ca="1"/>
        <v>2.1760998610678399</v>
      </c>
      <c r="BA19">
        <f ca="1"/>
        <v>2.1757321900600868</v>
      </c>
      <c r="BB19">
        <f ca="1"/>
        <v>2.1753688858843838</v>
      </c>
      <c r="BC19">
        <f ca="1"/>
        <v>2.1750099320903047</v>
      </c>
      <c r="BD19">
        <f ca="1"/>
        <v>2.1746553101067967</v>
      </c>
      <c r="BE19">
        <f ca="1"/>
        <v>2.1743049991866088</v>
      </c>
      <c r="BF19">
        <f ca="1"/>
        <v>2.1739589763510869</v>
      </c>
      <c r="BG19">
        <f ca="1"/>
        <v>2.1736172163354861</v>
      </c>
      <c r="BH19">
        <f ca="1"/>
        <v>2.1732796915349697</v>
      </c>
      <c r="BI19">
        <f ca="1"/>
        <v>2.1729463719514812</v>
      </c>
      <c r="BJ19">
        <f ca="1"/>
        <v>2.1726172251416793</v>
      </c>
      <c r="BK19">
        <f ca="1"/>
        <v>2.1722922161661571</v>
      </c>
      <c r="BL19">
        <f ca="1"/>
        <v>2.1719713075401756</v>
      </c>
      <c r="BM19">
        <f ca="1"/>
        <v>2.171654459186156</v>
      </c>
      <c r="BN19">
        <f ca="1"/>
        <v>2.171341628388205</v>
      </c>
      <c r="BO19">
        <f ca="1"/>
        <v>2.1710327697489689</v>
      </c>
      <c r="BP19">
        <f ca="1"/>
        <v>2.1707278351491168</v>
      </c>
      <c r="BQ19">
        <f ca="1"/>
        <v>2.1704267737098037</v>
      </c>
      <c r="BR19">
        <f ca="1"/>
        <v>2.1701295317584668</v>
      </c>
      <c r="BS19">
        <f ca="1"/>
        <v>2.1698360527983533</v>
      </c>
      <c r="BT19">
        <f ca="1"/>
        <v>2.1695462774821932</v>
      </c>
      <c r="BU19">
        <f ca="1"/>
        <v>2.1692601435904617</v>
      </c>
      <c r="BV19">
        <f ca="1"/>
        <v>2.1689775860147349</v>
      </c>
      <c r="BW19">
        <f ca="1"/>
        <v>2.1686985367466285</v>
      </c>
      <c r="BX19">
        <f ca="1"/>
        <v>2.1684229248729006</v>
      </c>
      <c r="BY19">
        <f ca="1"/>
        <v>2.1681506765772931</v>
      </c>
      <c r="BZ19">
        <f ca="1"/>
        <v>2.1678817151497634</v>
      </c>
      <c r="CA19">
        <f ca="1"/>
        <v>2.1676159610037797</v>
      </c>
      <c r="CB19">
        <f ca="1"/>
        <v>2.1673533317024138</v>
      </c>
      <c r="CC19">
        <f ca="1"/>
        <v>2.1670937419940053</v>
      </c>
      <c r="CD19">
        <f ca="1"/>
        <v>2.1668371038582386</v>
      </c>
      <c r="CE19">
        <f ca="1"/>
        <v>2.1665833265635226</v>
      </c>
      <c r="CF19">
        <f ca="1"/>
        <v>2.1663323167366233</v>
      </c>
      <c r="CG19">
        <f ca="1"/>
        <v>2.1660839784455685</v>
      </c>
      <c r="CH19">
        <f ca="1"/>
        <v>2.1658382132969041</v>
      </c>
      <c r="CI19">
        <f ca="1"/>
        <v>2.1655949205484735</v>
      </c>
      <c r="CJ19">
        <f ca="1"/>
        <v>2.1653539972389457</v>
      </c>
      <c r="CK19">
        <f ca="1"/>
        <v>2.1651153383354158</v>
      </c>
      <c r="CL19">
        <f ca="1"/>
        <v>2.1648788369004892</v>
      </c>
      <c r="CM19">
        <f ca="1"/>
        <v>2.1646443842803387</v>
      </c>
      <c r="CN19">
        <f ca="1"/>
        <v>2.1644118703153454</v>
      </c>
      <c r="CO19">
        <f ca="1"/>
        <v>2.1641811835750198</v>
      </c>
      <c r="CP19">
        <f ca="1"/>
        <v>2.1639522116190233</v>
      </c>
      <c r="CQ19">
        <f ca="1"/>
        <v>2.1637248412862209</v>
      </c>
      <c r="CR19">
        <f ca="1"/>
        <v>2.1634989590138289</v>
      </c>
      <c r="CS19">
        <f ca="1"/>
        <v>2.163274451188848</v>
      </c>
      <c r="CT19">
        <f ca="1"/>
        <v>2.1630512045341161</v>
      </c>
      <c r="CU19">
        <f ca="1"/>
        <v>2.1628291065314751</v>
      </c>
      <c r="CV19">
        <f ca="1"/>
        <v>2.1626080458846806</v>
      </c>
      <c r="CW19">
        <f ca="1"/>
        <v>2.1623879130248902</v>
      </c>
      <c r="CX19">
        <f ca="1"/>
        <v>2.1621686006617122</v>
      </c>
      <c r="CY19">
        <f ca="1"/>
        <v>2.1619500043830007</v>
      </c>
      <c r="CZ19">
        <f ca="1"/>
        <v>2.1617320233067927</v>
      </c>
      <c r="DA19">
        <f ca="1"/>
        <v>2.161514560788989</v>
      </c>
      <c r="DB19">
        <f ca="1"/>
        <v>2.1612975251906064</v>
      </c>
      <c r="DC19">
        <f ca="1"/>
        <v>2.1610808307086851</v>
      </c>
      <c r="DD19">
        <f ca="1"/>
        <v>2.1608643982751738</v>
      </c>
      <c r="DE19">
        <f ca="1"/>
        <v>2.1606481565284055</v>
      </c>
      <c r="DF19">
        <f ca="1"/>
        <v>2.1604320428620509</v>
      </c>
      <c r="DG19">
        <f ca="1"/>
        <v>2.1602160045567582</v>
      </c>
      <c r="DH19">
        <f ca="1">MAX(K19-Backwards!k,0)</f>
        <v>2.1599999999999984</v>
      </c>
      <c r="DI19">
        <v>5.6568592760473804</v>
      </c>
    </row>
    <row r="20" spans="2:113" x14ac:dyDescent="0.25">
      <c r="B20" t="s">
        <v>12</v>
      </c>
      <c r="C20">
        <f>Delta_t/(delta_x*delta_x)</f>
        <v>9.6450617283950629E-3</v>
      </c>
      <c r="E20" s="7"/>
      <c r="J20">
        <v>10</v>
      </c>
      <c r="K20">
        <f t="shared" si="5"/>
        <v>7.1999999999999984</v>
      </c>
      <c r="L20">
        <f ca="1"/>
        <v>2.9052720662649869</v>
      </c>
      <c r="M20">
        <f ca="1"/>
        <v>2.9049374779847619</v>
      </c>
      <c r="N20">
        <f ca="1"/>
        <v>2.904605185732124</v>
      </c>
      <c r="O20">
        <f ca="1"/>
        <v>2.9042751835075924</v>
      </c>
      <c r="P20">
        <f ca="1"/>
        <v>2.9039474647824939</v>
      </c>
      <c r="Q20">
        <f ca="1"/>
        <v>2.9036220224900973</v>
      </c>
      <c r="R20">
        <f ca="1"/>
        <v>2.9032988490168576</v>
      </c>
      <c r="S20">
        <f ca="1"/>
        <v>2.9029779361937833</v>
      </c>
      <c r="T20">
        <f ca="1"/>
        <v>2.9026592752879496</v>
      </c>
      <c r="U20">
        <f ca="1"/>
        <v>2.9023428569941663</v>
      </c>
      <c r="V20">
        <f ca="1"/>
        <v>2.9020286714268271</v>
      </c>
      <c r="W20">
        <f ca="1"/>
        <v>2.9017167081119557</v>
      </c>
      <c r="X20">
        <f ca="1"/>
        <v>2.9014069559794624</v>
      </c>
      <c r="Y20">
        <f ca="1"/>
        <v>2.901099403355643</v>
      </c>
      <c r="Z20">
        <f ca="1"/>
        <v>2.9007940379559334</v>
      </c>
      <c r="AA20">
        <f ca="1"/>
        <v>2.9004908468779416</v>
      </c>
      <c r="AB20">
        <f ca="1"/>
        <v>2.9001898165947901</v>
      </c>
      <c r="AC20">
        <f ca="1"/>
        <v>2.8998909329487788</v>
      </c>
      <c r="AD20">
        <f ca="1"/>
        <v>2.8995941811454045</v>
      </c>
      <c r="AE20">
        <f ca="1"/>
        <v>2.8992995457477608</v>
      </c>
      <c r="AF20">
        <f ca="1"/>
        <v>2.8990070106713408</v>
      </c>
      <c r="AG20">
        <f ca="1"/>
        <v>2.8987165591792765</v>
      </c>
      <c r="AH20">
        <f ca="1"/>
        <v>2.8984281738780404</v>
      </c>
      <c r="AI20">
        <f ca="1"/>
        <v>2.8981418367136458</v>
      </c>
      <c r="AJ20">
        <f ca="1"/>
        <v>2.8978575289683621</v>
      </c>
      <c r="AK20">
        <f ca="1"/>
        <v>2.8975752312579988</v>
      </c>
      <c r="AL20">
        <f ca="1"/>
        <v>2.8972949235297749</v>
      </c>
      <c r="AM20">
        <f ca="1"/>
        <v>2.8970165850608098</v>
      </c>
      <c r="AN20">
        <f ca="1"/>
        <v>2.8967401944572835</v>
      </c>
      <c r="AO20">
        <f ca="1"/>
        <v>2.8964657296542864</v>
      </c>
      <c r="AP20">
        <f ca="1"/>
        <v>2.8961931679164099</v>
      </c>
      <c r="AQ20">
        <f ca="1"/>
        <v>2.8959224858390988</v>
      </c>
      <c r="AR20">
        <f ca="1"/>
        <v>2.8956536593508315</v>
      </c>
      <c r="AS20">
        <f ca="1"/>
        <v>2.8953866637161418</v>
      </c>
      <c r="AT20">
        <f ca="1"/>
        <v>2.8951214735395356</v>
      </c>
      <c r="AU20">
        <f ca="1"/>
        <v>2.8948580627703473</v>
      </c>
      <c r="AV20">
        <f ca="1"/>
        <v>2.8945964047085746</v>
      </c>
      <c r="AW20">
        <f ca="1"/>
        <v>2.8943364720117319</v>
      </c>
      <c r="AX20">
        <f ca="1"/>
        <v>2.8940782367027755</v>
      </c>
      <c r="AY20">
        <f ca="1"/>
        <v>2.8938216701791353</v>
      </c>
      <c r="AZ20">
        <f ca="1"/>
        <v>2.8935667432229071</v>
      </c>
      <c r="BA20">
        <f ca="1"/>
        <v>2.8933134260122486</v>
      </c>
      <c r="BB20">
        <f ca="1"/>
        <v>2.8930616881340208</v>
      </c>
      <c r="BC20">
        <f ca="1"/>
        <v>2.8928114985977271</v>
      </c>
      <c r="BD20">
        <f ca="1"/>
        <v>2.8925628258507898</v>
      </c>
      <c r="BE20">
        <f ca="1"/>
        <v>2.8923156377952211</v>
      </c>
      <c r="BF20">
        <f ca="1"/>
        <v>2.8920699018057148</v>
      </c>
      <c r="BG20">
        <f ca="1"/>
        <v>2.8918255847492333</v>
      </c>
      <c r="BH20">
        <f ca="1"/>
        <v>2.8915826530060995</v>
      </c>
      <c r="BI20">
        <f ca="1"/>
        <v>2.8913410724926618</v>
      </c>
      <c r="BJ20">
        <f ca="1"/>
        <v>2.8911008086855681</v>
      </c>
      <c r="BK20">
        <f ca="1"/>
        <v>2.8908618266476838</v>
      </c>
      <c r="BL20">
        <f ca="1"/>
        <v>2.890624091055698</v>
      </c>
      <c r="BM20">
        <f ca="1"/>
        <v>2.8903875662294469</v>
      </c>
      <c r="BN20">
        <f ca="1"/>
        <v>2.8901522161629987</v>
      </c>
      <c r="BO20">
        <f ca="1"/>
        <v>2.889918004557519</v>
      </c>
      <c r="BP20">
        <f ca="1"/>
        <v>2.8896848948559506</v>
      </c>
      <c r="BQ20">
        <f ca="1"/>
        <v>2.889452850279524</v>
      </c>
      <c r="BR20">
        <f ca="1"/>
        <v>2.8892218338661202</v>
      </c>
      <c r="BS20">
        <f ca="1"/>
        <v>2.8889918085105015</v>
      </c>
      <c r="BT20">
        <f ca="1"/>
        <v>2.8887627370064055</v>
      </c>
      <c r="BU20">
        <f ca="1"/>
        <v>2.8885345820905068</v>
      </c>
      <c r="BV20">
        <f ca="1"/>
        <v>2.8883073064882501</v>
      </c>
      <c r="BW20">
        <f ca="1"/>
        <v>2.8880808729615115</v>
      </c>
      <c r="BX20">
        <f ca="1"/>
        <v>2.8878552443580925</v>
      </c>
      <c r="BY20">
        <f ca="1"/>
        <v>2.8876303836629833</v>
      </c>
      <c r="BZ20">
        <f ca="1"/>
        <v>2.8874062540513621</v>
      </c>
      <c r="CA20">
        <f ca="1"/>
        <v>2.8871828189432698</v>
      </c>
      <c r="CB20">
        <f ca="1"/>
        <v>2.886960042059874</v>
      </c>
      <c r="CC20">
        <f ca="1"/>
        <v>2.8867378874812437</v>
      </c>
      <c r="CD20">
        <f ca="1"/>
        <v>2.886516319705525</v>
      </c>
      <c r="CE20">
        <f ca="1"/>
        <v>2.8862953037093813</v>
      </c>
      <c r="CF20">
        <f ca="1"/>
        <v>2.8860748050095606</v>
      </c>
      <c r="CG20">
        <f ca="1"/>
        <v>2.8858547897254239</v>
      </c>
      <c r="CH20">
        <f ca="1"/>
        <v>2.8856352246422317</v>
      </c>
      <c r="CI20">
        <f ca="1"/>
        <v>2.8854160772749711</v>
      </c>
      <c r="CJ20">
        <f ca="1"/>
        <v>2.8851973159324804</v>
      </c>
      <c r="CK20">
        <f ca="1"/>
        <v>2.8849789097815792</v>
      </c>
      <c r="CL20">
        <f ca="1"/>
        <v>2.8847608289108968</v>
      </c>
      <c r="CM20">
        <f ca="1"/>
        <v>2.8845430443940452</v>
      </c>
      <c r="CN20">
        <f ca="1"/>
        <v>2.8843255283517295</v>
      </c>
      <c r="CO20">
        <f ca="1"/>
        <v>2.8841082540123755</v>
      </c>
      <c r="CP20">
        <f ca="1"/>
        <v>2.8838911957707771</v>
      </c>
      <c r="CQ20">
        <f ca="1"/>
        <v>2.8836743292442204</v>
      </c>
      <c r="CR20">
        <f ca="1"/>
        <v>2.8834576313254932</v>
      </c>
      <c r="CS20">
        <f ca="1"/>
        <v>2.883241080232128</v>
      </c>
      <c r="CT20">
        <f ca="1"/>
        <v>2.8830246555511425</v>
      </c>
      <c r="CU20">
        <f ca="1"/>
        <v>2.8828083382784824</v>
      </c>
      <c r="CV20">
        <f ca="1"/>
        <v>2.8825921108523049</v>
      </c>
      <c r="CW20">
        <f ca="1"/>
        <v>2.8823759571791281</v>
      </c>
      <c r="CX20">
        <f ca="1"/>
        <v>2.8821598626518017</v>
      </c>
      <c r="CY20">
        <f ca="1"/>
        <v>2.8819438141581584</v>
      </c>
      <c r="CZ20">
        <f ca="1"/>
        <v>2.8817278000790778</v>
      </c>
      <c r="DA20">
        <f ca="1"/>
        <v>2.8815118102746018</v>
      </c>
      <c r="DB20">
        <f ca="1"/>
        <v>2.8812958360566077</v>
      </c>
      <c r="DC20">
        <f ca="1"/>
        <v>2.8810798701464053</v>
      </c>
      <c r="DD20">
        <f ca="1"/>
        <v>2.880863906615494</v>
      </c>
      <c r="DE20">
        <f ca="1"/>
        <v>2.8806479408075507</v>
      </c>
      <c r="DF20">
        <f ca="1"/>
        <v>2.8804319692395448</v>
      </c>
      <c r="DG20">
        <f ca="1"/>
        <v>2.8802159894797263</v>
      </c>
      <c r="DH20">
        <f ca="1">MAX(K20-Backwards!k,0)</f>
        <v>2.8799999999999981</v>
      </c>
      <c r="DI20">
        <v>5.4891189744603839</v>
      </c>
    </row>
    <row r="21" spans="2:113" x14ac:dyDescent="0.25">
      <c r="B21" t="s">
        <v>13</v>
      </c>
      <c r="C21">
        <f>Delta_t/delta_x</f>
        <v>6.9444444444444449E-3</v>
      </c>
      <c r="J21">
        <v>11</v>
      </c>
      <c r="K21">
        <f t="shared" si="5"/>
        <v>7.9199999999999982</v>
      </c>
      <c r="L21">
        <f ca="1"/>
        <v>3.6225939255747948</v>
      </c>
      <c r="M21">
        <f ca="1"/>
        <v>3.6223380832060976</v>
      </c>
      <c r="N21">
        <f ca="1"/>
        <v>3.6220833147839908</v>
      </c>
      <c r="O21">
        <f ca="1"/>
        <v>3.6218296081261223</v>
      </c>
      <c r="P21">
        <f ca="1"/>
        <v>3.6215769508370439</v>
      </c>
      <c r="Q21">
        <f ca="1"/>
        <v>3.621325330310631</v>
      </c>
      <c r="R21">
        <f ca="1"/>
        <v>3.6210747337327298</v>
      </c>
      <c r="S21">
        <f ca="1"/>
        <v>3.6208251480840232</v>
      </c>
      <c r="T21">
        <f ca="1"/>
        <v>3.6205765601431348</v>
      </c>
      <c r="U21">
        <f ca="1"/>
        <v>3.620328956489967</v>
      </c>
      <c r="V21">
        <f ca="1"/>
        <v>3.6200823235092905</v>
      </c>
      <c r="W21">
        <f ca="1"/>
        <v>3.6198366473945733</v>
      </c>
      <c r="X21">
        <f ca="1"/>
        <v>3.6195919141520716</v>
      </c>
      <c r="Y21">
        <f ca="1"/>
        <v>3.6193481096051774</v>
      </c>
      <c r="Z21">
        <f ca="1"/>
        <v>3.6191052193990347</v>
      </c>
      <c r="AA21">
        <f ca="1"/>
        <v>3.6188632290054206</v>
      </c>
      <c r="AB21">
        <f ca="1"/>
        <v>3.6186221237279037</v>
      </c>
      <c r="AC21">
        <f ca="1"/>
        <v>3.6183818887072841</v>
      </c>
      <c r="AD21">
        <f ca="1"/>
        <v>3.6181425089273085</v>
      </c>
      <c r="AE21">
        <f ca="1"/>
        <v>3.6179039692206838</v>
      </c>
      <c r="AF21">
        <f ca="1"/>
        <v>3.6176662542753739</v>
      </c>
      <c r="AG21">
        <f ca="1"/>
        <v>3.6174293486411884</v>
      </c>
      <c r="AH21">
        <f ca="1"/>
        <v>3.6171932367366795</v>
      </c>
      <c r="AI21">
        <f ca="1"/>
        <v>3.6169579028563246</v>
      </c>
      <c r="AJ21">
        <f ca="1"/>
        <v>3.6167233311780231</v>
      </c>
      <c r="AK21">
        <f ca="1"/>
        <v>3.6164895057708875</v>
      </c>
      <c r="AL21">
        <f ca="1"/>
        <v>3.6162564106033437</v>
      </c>
      <c r="AM21">
        <f ca="1"/>
        <v>3.6160240295515376</v>
      </c>
      <c r="AN21">
        <f ca="1"/>
        <v>3.6157923464080395</v>
      </c>
      <c r="AO21">
        <f ca="1"/>
        <v>3.6155613448908666</v>
      </c>
      <c r="AP21">
        <f ca="1"/>
        <v>3.6153310086527912</v>
      </c>
      <c r="AQ21">
        <f ca="1"/>
        <v>3.6151013212909673</v>
      </c>
      <c r="AR21">
        <f ca="1"/>
        <v>3.6148722663568438</v>
      </c>
      <c r="AS21">
        <f ca="1"/>
        <v>3.6146438273663799</v>
      </c>
      <c r="AT21">
        <f ca="1"/>
        <v>3.6144159878105482</v>
      </c>
      <c r="AU21">
        <f ca="1"/>
        <v>3.6141887311661223</v>
      </c>
      <c r="AV21">
        <f ca="1"/>
        <v>3.6139620409067459</v>
      </c>
      <c r="AW21">
        <f ca="1"/>
        <v>3.6137359005142735</v>
      </c>
      <c r="AX21">
        <f ca="1"/>
        <v>3.6135102934903713</v>
      </c>
      <c r="AY21">
        <f ca="1"/>
        <v>3.6132852033683789</v>
      </c>
      <c r="AZ21">
        <f ca="1"/>
        <v>3.6130606137254051</v>
      </c>
      <c r="BA21">
        <f ca="1"/>
        <v>3.6128365081946652</v>
      </c>
      <c r="BB21">
        <f ca="1"/>
        <v>3.6126128704780283</v>
      </c>
      <c r="BC21">
        <f ca="1"/>
        <v>3.6123896843587699</v>
      </c>
      <c r="BD21">
        <f ca="1"/>
        <v>3.612166933714517</v>
      </c>
      <c r="BE21">
        <f ca="1"/>
        <v>3.6119446025303579</v>
      </c>
      <c r="BF21">
        <f ca="1"/>
        <v>3.6117226749121043</v>
      </c>
      <c r="BG21">
        <f ca="1"/>
        <v>3.6115011350996857</v>
      </c>
      <c r="BH21">
        <f ca="1"/>
        <v>3.6112799674806491</v>
      </c>
      <c r="BI21">
        <f ca="1"/>
        <v>3.6110591566037442</v>
      </c>
      <c r="BJ21">
        <f ca="1"/>
        <v>3.6108386871925644</v>
      </c>
      <c r="BK21">
        <f ca="1"/>
        <v>3.6106185441592253</v>
      </c>
      <c r="BL21">
        <f ca="1"/>
        <v>3.6103987126180366</v>
      </c>
      <c r="BM21">
        <f ca="1"/>
        <v>3.6101791778991434</v>
      </c>
      <c r="BN21">
        <f ca="1"/>
        <v>3.6099599255621118</v>
      </c>
      <c r="BO21">
        <f ca="1"/>
        <v>3.6097409414094073</v>
      </c>
      <c r="BP21">
        <f ca="1"/>
        <v>3.6095222114997396</v>
      </c>
      <c r="BQ21">
        <f ca="1"/>
        <v>3.609303722161231</v>
      </c>
      <c r="BR21">
        <f ca="1"/>
        <v>3.60908546000437</v>
      </c>
      <c r="BS21">
        <f ca="1"/>
        <v>3.608867411934702</v>
      </c>
      <c r="BT21">
        <f ca="1"/>
        <v>3.6086495651652108</v>
      </c>
      <c r="BU21">
        <f ca="1"/>
        <v>3.6084319072283511</v>
      </c>
      <c r="BV21">
        <f ca="1"/>
        <v>3.6082144259876756</v>
      </c>
      <c r="BW21">
        <f ca="1"/>
        <v>3.6079971096490056</v>
      </c>
      <c r="BX21">
        <f ca="1"/>
        <v>3.6077799467711</v>
      </c>
      <c r="BY21">
        <f ca="1"/>
        <v>3.6075629262757531</v>
      </c>
      <c r="BZ21">
        <f ca="1"/>
        <v>3.6073460374572779</v>
      </c>
      <c r="CA21">
        <f ca="1"/>
        <v>3.607129269991316</v>
      </c>
      <c r="CB21">
        <f ca="1"/>
        <v>3.6069126139429013</v>
      </c>
      <c r="CC21">
        <f ca="1"/>
        <v>3.6066960597737379</v>
      </c>
      <c r="CD21">
        <f ca="1"/>
        <v>3.6064795983486166</v>
      </c>
      <c r="CE21">
        <f ca="1"/>
        <v>3.6062632209409098</v>
      </c>
      <c r="CF21">
        <f ca="1"/>
        <v>3.6060469192370888</v>
      </c>
      <c r="CG21">
        <f ca="1"/>
        <v>3.6058306853402042</v>
      </c>
      <c r="CH21">
        <f ca="1"/>
        <v>3.6056145117722584</v>
      </c>
      <c r="CI21">
        <f ca="1"/>
        <v>3.6053983914754189</v>
      </c>
      <c r="CJ21">
        <f ca="1"/>
        <v>3.605182317812015</v>
      </c>
      <c r="CK21">
        <f ca="1"/>
        <v>3.6049662845632593</v>
      </c>
      <c r="CL21">
        <f ca="1"/>
        <v>3.6047502859266469</v>
      </c>
      <c r="CM21">
        <f ca="1"/>
        <v>3.6045343165119812</v>
      </c>
      <c r="CN21">
        <f ca="1"/>
        <v>3.6043183713359848</v>
      </c>
      <c r="CO21">
        <f ca="1"/>
        <v>3.604102445815462</v>
      </c>
      <c r="CP21">
        <f ca="1"/>
        <v>3.6038865357589778</v>
      </c>
      <c r="CQ21">
        <f ca="1"/>
        <v>3.603670637357038</v>
      </c>
      <c r="CR21">
        <f ca="1"/>
        <v>3.6034547471707659</v>
      </c>
      <c r="CS21">
        <f ca="1"/>
        <v>3.603238862119059</v>
      </c>
      <c r="CT21">
        <f ca="1"/>
        <v>3.6030229794642588</v>
      </c>
      <c r="CU21">
        <f ca="1"/>
        <v>3.6028070967963548</v>
      </c>
      <c r="CV21">
        <f ca="1"/>
        <v>3.6025912120157768</v>
      </c>
      <c r="CW21">
        <f ca="1"/>
        <v>3.6023753233148312</v>
      </c>
      <c r="CX21">
        <f ca="1"/>
        <v>3.6021594291578936</v>
      </c>
      <c r="CY21">
        <f ca="1"/>
        <v>3.6019435282604522</v>
      </c>
      <c r="CZ21">
        <f ca="1"/>
        <v>3.6017276195671633</v>
      </c>
      <c r="DA21">
        <f ca="1"/>
        <v>3.6015117022290881</v>
      </c>
      <c r="DB21">
        <f ca="1"/>
        <v>3.6012957755803341</v>
      </c>
      <c r="DC21">
        <f ca="1"/>
        <v>3.6010798391143508</v>
      </c>
      <c r="DD21">
        <f ca="1"/>
        <v>3.6008638924601826</v>
      </c>
      <c r="DE21">
        <f ca="1"/>
        <v>3.6006479353590346</v>
      </c>
      <c r="DF21">
        <f ca="1"/>
        <v>3.6004319676415548</v>
      </c>
      <c r="DG21">
        <f ca="1"/>
        <v>3.600215989206311</v>
      </c>
      <c r="DH21">
        <f ca="1">MAX(K21-Backwards!k,0)</f>
        <v>3.5999999999999979</v>
      </c>
      <c r="DI21">
        <v>5.3285593396116004</v>
      </c>
    </row>
    <row r="22" spans="2:113" x14ac:dyDescent="0.25">
      <c r="J22">
        <v>12</v>
      </c>
      <c r="K22">
        <f t="shared" si="5"/>
        <v>8.6399999999999988</v>
      </c>
      <c r="L22">
        <f ca="1"/>
        <v>4.3418342972004185</v>
      </c>
      <c r="M22">
        <f ca="1"/>
        <v>4.341606122626045</v>
      </c>
      <c r="N22">
        <f ca="1"/>
        <v>4.3413783833665756</v>
      </c>
      <c r="O22">
        <f ca="1"/>
        <v>4.3411510708148633</v>
      </c>
      <c r="P22">
        <f ca="1"/>
        <v>4.3409241763489819</v>
      </c>
      <c r="Q22">
        <f ca="1"/>
        <v>4.3406976913356567</v>
      </c>
      <c r="R22">
        <f ca="1"/>
        <v>4.3404716071337646</v>
      </c>
      <c r="S22">
        <f ca="1"/>
        <v>4.3402459150979125</v>
      </c>
      <c r="T22">
        <f ca="1"/>
        <v>4.3400206065820708</v>
      </c>
      <c r="U22">
        <f ca="1"/>
        <v>4.3397956729432758</v>
      </c>
      <c r="V22">
        <f ca="1"/>
        <v>4.3395711055453994</v>
      </c>
      <c r="W22">
        <f ca="1"/>
        <v>4.3393468957629651</v>
      </c>
      <c r="X22">
        <f ca="1"/>
        <v>4.3391230349850414</v>
      </c>
      <c r="Y22">
        <f ca="1"/>
        <v>4.3388995146191727</v>
      </c>
      <c r="Z22">
        <f ca="1"/>
        <v>4.3386763260953662</v>
      </c>
      <c r="AA22">
        <f ca="1"/>
        <v>4.3384534608701335</v>
      </c>
      <c r="AB22">
        <f ca="1"/>
        <v>4.3382309104305694</v>
      </c>
      <c r="AC22">
        <f ca="1"/>
        <v>4.3380086662984789</v>
      </c>
      <c r="AD22">
        <f ca="1"/>
        <v>4.3377867200345381</v>
      </c>
      <c r="AE22">
        <f ca="1"/>
        <v>4.3375650632424891</v>
      </c>
      <c r="AF22">
        <f ca="1"/>
        <v>4.3373436875733704</v>
      </c>
      <c r="AG22">
        <f ca="1"/>
        <v>4.3371225847297579</v>
      </c>
      <c r="AH22">
        <f ca="1"/>
        <v>4.3369017464700432</v>
      </c>
      <c r="AI22">
        <f ca="1"/>
        <v>4.3366811646127195</v>
      </c>
      <c r="AJ22">
        <f ca="1"/>
        <v>4.3364608310406689</v>
      </c>
      <c r="AK22">
        <f ca="1"/>
        <v>4.3362407377054719</v>
      </c>
      <c r="AL22">
        <f ca="1"/>
        <v>4.3360208766316957</v>
      </c>
      <c r="AM22">
        <f ca="1"/>
        <v>4.3358012399211976</v>
      </c>
      <c r="AN22">
        <f ca="1"/>
        <v>4.3355818197573877</v>
      </c>
      <c r="AO22">
        <f ca="1"/>
        <v>4.3353626084095005</v>
      </c>
      <c r="AP22">
        <f ca="1"/>
        <v>4.3351435982368125</v>
      </c>
      <c r="AQ22">
        <f ca="1"/>
        <v>4.3349247816928385</v>
      </c>
      <c r="AR22">
        <f ca="1"/>
        <v>4.3347061513294953</v>
      </c>
      <c r="AS22">
        <f ca="1"/>
        <v>4.3344876998011994</v>
      </c>
      <c r="AT22">
        <f ca="1"/>
        <v>4.3342694198689076</v>
      </c>
      <c r="AU22">
        <f ca="1"/>
        <v>4.3340513044041149</v>
      </c>
      <c r="AV22">
        <f ca="1"/>
        <v>4.333833346392753</v>
      </c>
      <c r="AW22">
        <f ca="1"/>
        <v>4.333615538939025</v>
      </c>
      <c r="AX22">
        <f ca="1"/>
        <v>4.3333978752691378</v>
      </c>
      <c r="AY22">
        <f ca="1"/>
        <v>4.3331803487349463</v>
      </c>
      <c r="AZ22">
        <f ca="1"/>
        <v>4.3329629528174785</v>
      </c>
      <c r="BA22">
        <f ca="1"/>
        <v>4.332745681130354</v>
      </c>
      <c r="BB22">
        <f ca="1"/>
        <v>4.3325285274230669</v>
      </c>
      <c r="BC22">
        <f ca="1"/>
        <v>4.332311485584138</v>
      </c>
      <c r="BD22">
        <f ca="1"/>
        <v>4.3320945496441192</v>
      </c>
      <c r="BE22">
        <f ca="1"/>
        <v>4.3318777137784421</v>
      </c>
      <c r="BF22">
        <f ca="1"/>
        <v>4.3316609723101083</v>
      </c>
      <c r="BG22">
        <f ca="1"/>
        <v>4.3314443197121948</v>
      </c>
      <c r="BH22">
        <f ca="1"/>
        <v>4.3312277506101813</v>
      </c>
      <c r="BI22">
        <f ca="1"/>
        <v>4.3310112597840842</v>
      </c>
      <c r="BJ22">
        <f ca="1"/>
        <v>4.3307948421703868</v>
      </c>
      <c r="BK22">
        <f ca="1"/>
        <v>4.3305784928637499</v>
      </c>
      <c r="BL22">
        <f ca="1"/>
        <v>4.3303622071185179</v>
      </c>
      <c r="BM22">
        <f ca="1"/>
        <v>4.3301459803499789</v>
      </c>
      <c r="BN22">
        <f ca="1"/>
        <v>4.3299298081353843</v>
      </c>
      <c r="BO22">
        <f ca="1"/>
        <v>4.329713686214741</v>
      </c>
      <c r="BP22">
        <f ca="1"/>
        <v>4.3294976104913205</v>
      </c>
      <c r="BQ22">
        <f ca="1"/>
        <v>4.3292815770319306</v>
      </c>
      <c r="BR22">
        <f ca="1"/>
        <v>4.329065582066896</v>
      </c>
      <c r="BS22">
        <f ca="1"/>
        <v>4.3288496219897796</v>
      </c>
      <c r="BT22">
        <f ca="1"/>
        <v>4.3286336933568128</v>
      </c>
      <c r="BU22">
        <f ca="1"/>
        <v>4.3284177928860439</v>
      </c>
      <c r="BV22">
        <f ca="1"/>
        <v>4.3282019174561874</v>
      </c>
      <c r="BW22">
        <f ca="1"/>
        <v>4.3279860641051968</v>
      </c>
      <c r="BX22">
        <f ca="1"/>
        <v>4.3277702300285172</v>
      </c>
      <c r="BY22">
        <f ca="1"/>
        <v>4.3275544125770589</v>
      </c>
      <c r="BZ22">
        <f ca="1"/>
        <v>4.3273386092548671</v>
      </c>
      <c r="CA22">
        <f ca="1"/>
        <v>4.3271228177164955</v>
      </c>
      <c r="CB22">
        <f ca="1"/>
        <v>4.3269070357640871</v>
      </c>
      <c r="CC22">
        <f ca="1"/>
        <v>4.3266912613441599</v>
      </c>
      <c r="CD22">
        <f ca="1"/>
        <v>4.3264754925441178</v>
      </c>
      <c r="CE22">
        <f ca="1"/>
        <v>4.3262597275884733</v>
      </c>
      <c r="CF22">
        <f ca="1"/>
        <v>4.3260439648348061</v>
      </c>
      <c r="CG22">
        <f ca="1"/>
        <v>4.3258282027694657</v>
      </c>
      <c r="CH22">
        <f ca="1"/>
        <v>4.3256124400030256</v>
      </c>
      <c r="CI22">
        <f ca="1"/>
        <v>4.3253966752655044</v>
      </c>
      <c r="CJ22">
        <f ca="1"/>
        <v>4.325180907401367</v>
      </c>
      <c r="CK22">
        <f ca="1"/>
        <v>4.324965135364339</v>
      </c>
      <c r="CL22">
        <f ca="1"/>
        <v>4.3247493582120304</v>
      </c>
      <c r="CM22">
        <f ca="1"/>
        <v>4.3245335751004177</v>
      </c>
      <c r="CN22">
        <f ca="1"/>
        <v>4.3243177852781827</v>
      </c>
      <c r="CO22">
        <f ca="1"/>
        <v>4.3241019880809501</v>
      </c>
      <c r="CP22">
        <f ca="1"/>
        <v>4.3238861829254542</v>
      </c>
      <c r="CQ22">
        <f ca="1"/>
        <v>4.323670369303656</v>
      </c>
      <c r="CR22">
        <f ca="1"/>
        <v>4.3234545467768442</v>
      </c>
      <c r="CS22">
        <f ca="1"/>
        <v>4.3232387149697606</v>
      </c>
      <c r="CT22">
        <f ca="1"/>
        <v>4.3230228735647849</v>
      </c>
      <c r="CU22">
        <f ca="1"/>
        <v>4.3228070222962049</v>
      </c>
      <c r="CV22">
        <f ca="1"/>
        <v>4.3225911609446248</v>
      </c>
      <c r="CW22">
        <f ca="1"/>
        <v>4.3223752893315339</v>
      </c>
      <c r="CX22">
        <f ca="1"/>
        <v>4.3221594073140963</v>
      </c>
      <c r="CY22">
        <f ca="1"/>
        <v>4.3219435147801804</v>
      </c>
      <c r="CZ22">
        <f ca="1"/>
        <v>4.32172761164367</v>
      </c>
      <c r="DA22">
        <f ca="1"/>
        <v>4.3215116978400987</v>
      </c>
      <c r="DB22">
        <f ca="1"/>
        <v>4.3212957733226398</v>
      </c>
      <c r="DC22">
        <f ca="1"/>
        <v>4.3210798380584796</v>
      </c>
      <c r="DD22">
        <f ca="1"/>
        <v>4.320863892025594</v>
      </c>
      <c r="DE22">
        <f ca="1"/>
        <v>4.3206479352099594</v>
      </c>
      <c r="DF22">
        <f ca="1"/>
        <v>4.3204319676031977</v>
      </c>
      <c r="DG22">
        <f ca="1"/>
        <v>4.3202159892006708</v>
      </c>
      <c r="DH22">
        <f ca="1">MAX(K22-Backwards!k,0)</f>
        <v>4.3199999999999985</v>
      </c>
      <c r="DI22">
        <v>5.1731239166832381</v>
      </c>
    </row>
    <row r="23" spans="2:113" x14ac:dyDescent="0.25">
      <c r="B23" t="s">
        <v>20</v>
      </c>
      <c r="C23">
        <v>0.7</v>
      </c>
      <c r="J23">
        <v>13</v>
      </c>
      <c r="K23">
        <f t="shared" si="5"/>
        <v>9.36</v>
      </c>
      <c r="L23">
        <f ca="1"/>
        <v>5.0616240045448819</v>
      </c>
      <c r="M23">
        <f ca="1"/>
        <v>5.0614049494946833</v>
      </c>
      <c r="N23">
        <f ca="1"/>
        <v>5.0611860519088445</v>
      </c>
      <c r="O23">
        <f ca="1"/>
        <v>5.0609673072441108</v>
      </c>
      <c r="P23">
        <f ca="1"/>
        <v>5.0607487109984985</v>
      </c>
      <c r="Q23">
        <f ca="1"/>
        <v>5.0605302587129319</v>
      </c>
      <c r="R23">
        <f ca="1"/>
        <v>5.0603119459728667</v>
      </c>
      <c r="S23">
        <f ca="1"/>
        <v>5.0600937684098941</v>
      </c>
      <c r="T23">
        <f ca="1"/>
        <v>5.0598757217033281</v>
      </c>
      <c r="U23">
        <f ca="1"/>
        <v>5.0596578015817766</v>
      </c>
      <c r="V23">
        <f ca="1"/>
        <v>5.0594400038246903</v>
      </c>
      <c r="W23">
        <f ca="1"/>
        <v>5.059222324263887</v>
      </c>
      <c r="X23">
        <f ca="1"/>
        <v>5.0590047587850471</v>
      </c>
      <c r="Y23">
        <f ca="1"/>
        <v>5.0587873033291881</v>
      </c>
      <c r="Z23">
        <f ca="1"/>
        <v>5.0585699538941045</v>
      </c>
      <c r="AA23">
        <f ca="1"/>
        <v>5.0583527065357767</v>
      </c>
      <c r="AB23">
        <f ca="1"/>
        <v>5.0581355573697424</v>
      </c>
      <c r="AC23">
        <f ca="1"/>
        <v>5.0579185025724351</v>
      </c>
      <c r="AD23">
        <f ca="1"/>
        <v>5.0577015383824833</v>
      </c>
      <c r="AE23">
        <f ca="1"/>
        <v>5.0574846611019613</v>
      </c>
      <c r="AF23">
        <f ca="1"/>
        <v>5.0572678670976057</v>
      </c>
      <c r="AG23">
        <f ca="1"/>
        <v>5.0570511528019733</v>
      </c>
      <c r="AH23">
        <f ca="1"/>
        <v>5.0568345147145699</v>
      </c>
      <c r="AI23">
        <f ca="1"/>
        <v>5.0566179494029013</v>
      </c>
      <c r="AJ23">
        <f ca="1"/>
        <v>5.0564014535034918</v>
      </c>
      <c r="AK23">
        <f ca="1"/>
        <v>5.0561850237228425</v>
      </c>
      <c r="AL23">
        <f ca="1"/>
        <v>5.055968656838318</v>
      </c>
      <c r="AM23">
        <f ca="1"/>
        <v>5.0557523496989987</v>
      </c>
      <c r="AN23">
        <f ca="1"/>
        <v>5.0555360992264413</v>
      </c>
      <c r="AO23">
        <f ca="1"/>
        <v>5.0553199024153956</v>
      </c>
      <c r="AP23">
        <f ca="1"/>
        <v>5.0551037563344412</v>
      </c>
      <c r="AQ23">
        <f ca="1"/>
        <v>5.0548876581265656</v>
      </c>
      <c r="AR23">
        <f ca="1"/>
        <v>5.0546716050096645</v>
      </c>
      <c r="AS23">
        <f ca="1"/>
        <v>5.0544555942769671</v>
      </c>
      <c r="AT23">
        <f ca="1"/>
        <v>5.0542396232973923</v>
      </c>
      <c r="AU23">
        <f ca="1"/>
        <v>5.0540236895158275</v>
      </c>
      <c r="AV23">
        <f ca="1"/>
        <v>5.0538077904533196</v>
      </c>
      <c r="AW23">
        <f ca="1"/>
        <v>5.0535919237072031</v>
      </c>
      <c r="AX23">
        <f ca="1"/>
        <v>5.0533760869511255</v>
      </c>
      <c r="AY23">
        <f ca="1"/>
        <v>5.0531602779350084</v>
      </c>
      <c r="AZ23">
        <f ca="1"/>
        <v>5.0529444944849171</v>
      </c>
      <c r="BA23">
        <f ca="1"/>
        <v>5.0527287345028409</v>
      </c>
      <c r="BB23">
        <f ca="1"/>
        <v>5.0525129959663975</v>
      </c>
      <c r="BC23">
        <f ca="1"/>
        <v>5.0522972769284431</v>
      </c>
      <c r="BD23">
        <f ca="1"/>
        <v>5.0520815755166</v>
      </c>
      <c r="BE23">
        <f ca="1"/>
        <v>5.0518658899326923</v>
      </c>
      <c r="BF23">
        <f ca="1"/>
        <v>5.0516502184521013</v>
      </c>
      <c r="BG23">
        <f ca="1"/>
        <v>5.0514345594230292</v>
      </c>
      <c r="BH23">
        <f ca="1"/>
        <v>5.0512189112656749</v>
      </c>
      <c r="BI23">
        <f ca="1"/>
        <v>5.0510032724713261</v>
      </c>
      <c r="BJ23">
        <f ca="1"/>
        <v>5.0507876416013682</v>
      </c>
      <c r="BK23">
        <f ca="1"/>
        <v>5.0505720172862087</v>
      </c>
      <c r="BL23">
        <f ca="1"/>
        <v>5.050356398224114</v>
      </c>
      <c r="BM23">
        <f ca="1"/>
        <v>5.0501407831799741</v>
      </c>
      <c r="BN23">
        <f ca="1"/>
        <v>5.0499251709839763</v>
      </c>
      <c r="BO23">
        <f ca="1"/>
        <v>5.049709560530216</v>
      </c>
      <c r="BP23">
        <f ca="1"/>
        <v>5.0494939507752239</v>
      </c>
      <c r="BQ23">
        <f ca="1"/>
        <v>5.0492783407364294</v>
      </c>
      <c r="BR23">
        <f ca="1"/>
        <v>5.0490627294905472</v>
      </c>
      <c r="BS23">
        <f ca="1"/>
        <v>5.0488471161719106</v>
      </c>
      <c r="BT23">
        <f ca="1"/>
        <v>5.0486314999707291</v>
      </c>
      <c r="BU23">
        <f ca="1"/>
        <v>5.0484158801313113</v>
      </c>
      <c r="BV23">
        <f ca="1"/>
        <v>5.0482002559502135</v>
      </c>
      <c r="BW23">
        <f ca="1"/>
        <v>5.0479846267743591</v>
      </c>
      <c r="BX23">
        <f ca="1"/>
        <v>5.0477689919991011</v>
      </c>
      <c r="BY23">
        <f ca="1"/>
        <v>5.0475533510662585</v>
      </c>
      <c r="BZ23">
        <f ca="1"/>
        <v>5.0473377034621194</v>
      </c>
      <c r="CA23">
        <f ca="1"/>
        <v>5.0471220487154111</v>
      </c>
      <c r="CB23">
        <f ca="1"/>
        <v>5.0469063863952703</v>
      </c>
      <c r="CC23">
        <f ca="1"/>
        <v>5.0466907161091754</v>
      </c>
      <c r="CD23">
        <f ca="1"/>
        <v>5.0464750375008878</v>
      </c>
      <c r="CE23">
        <f ca="1"/>
        <v>5.0462593502483966</v>
      </c>
      <c r="CF23">
        <f ca="1"/>
        <v>5.0460436540618581</v>
      </c>
      <c r="CG23">
        <f ca="1"/>
        <v>5.04582794868156</v>
      </c>
      <c r="CH23">
        <f ca="1"/>
        <v>5.0456122338759037</v>
      </c>
      <c r="CI23">
        <f ca="1"/>
        <v>5.0453965094394171</v>
      </c>
      <c r="CJ23">
        <f ca="1"/>
        <v>5.045180775190798</v>
      </c>
      <c r="CK23">
        <f ca="1"/>
        <v>5.0449650309710048</v>
      </c>
      <c r="CL23">
        <f ca="1"/>
        <v>5.0447492766413955</v>
      </c>
      <c r="CM23">
        <f ca="1"/>
        <v>5.044533512081923</v>
      </c>
      <c r="CN23">
        <f ca="1"/>
        <v>5.0443177371893917</v>
      </c>
      <c r="CO23">
        <f ca="1"/>
        <v>5.0441019518757813</v>
      </c>
      <c r="CP23">
        <f ca="1"/>
        <v>5.0438861560666588</v>
      </c>
      <c r="CQ23">
        <f ca="1"/>
        <v>5.0436703496996502</v>
      </c>
      <c r="CR23">
        <f ca="1"/>
        <v>5.0434545327230076</v>
      </c>
      <c r="CS23">
        <f ca="1"/>
        <v>5.0432387050942662</v>
      </c>
      <c r="CT23">
        <f ca="1"/>
        <v>5.0430228667789931</v>
      </c>
      <c r="CU23">
        <f ca="1"/>
        <v>5.0428070177496274</v>
      </c>
      <c r="CV23">
        <f ca="1"/>
        <v>5.0425911579844263</v>
      </c>
      <c r="CW23">
        <f ca="1"/>
        <v>5.0423752874664949</v>
      </c>
      <c r="CX23">
        <f ca="1"/>
        <v>5.0421594061829378</v>
      </c>
      <c r="CY23">
        <f ca="1"/>
        <v>5.0419435141240827</v>
      </c>
      <c r="CZ23">
        <f ca="1"/>
        <v>5.0417276112828189</v>
      </c>
      <c r="DA23">
        <f ca="1"/>
        <v>5.0415116976540197</v>
      </c>
      <c r="DB23">
        <f ca="1"/>
        <v>5.0412957732340598</v>
      </c>
      <c r="DC23">
        <f ca="1"/>
        <v>5.0410798380204103</v>
      </c>
      <c r="DD23">
        <f ca="1"/>
        <v>5.0408638920113154</v>
      </c>
      <c r="DE23">
        <f ca="1"/>
        <v>5.0406479352055422</v>
      </c>
      <c r="DF23">
        <f ca="1"/>
        <v>5.0404319676021867</v>
      </c>
      <c r="DG23">
        <f ca="1"/>
        <v>5.0402159892005427</v>
      </c>
      <c r="DH23">
        <f ca="1">MAX(K23-Backwards!k,0)</f>
        <v>5.0399999999999991</v>
      </c>
      <c r="DI23">
        <v>5.0214256905096528</v>
      </c>
    </row>
    <row r="24" spans="2:113" x14ac:dyDescent="0.25">
      <c r="J24">
        <v>14</v>
      </c>
      <c r="K24">
        <f t="shared" si="5"/>
        <v>10.08</v>
      </c>
      <c r="L24">
        <f ca="1"/>
        <v>5.7815666946947308</v>
      </c>
      <c r="M24">
        <f ca="1"/>
        <v>5.7813505171542836</v>
      </c>
      <c r="N24">
        <f ca="1"/>
        <v>5.7811343886364552</v>
      </c>
      <c r="O24">
        <f ca="1"/>
        <v>5.7809183070814552</v>
      </c>
      <c r="P24">
        <f ca="1"/>
        <v>5.7807022704670707</v>
      </c>
      <c r="Q24">
        <f ca="1"/>
        <v>5.7804862768090297</v>
      </c>
      <c r="R24">
        <f ca="1"/>
        <v>5.7802703241613242</v>
      </c>
      <c r="S24">
        <f ca="1"/>
        <v>5.7800544106165237</v>
      </c>
      <c r="T24">
        <f ca="1"/>
        <v>5.779838534306049</v>
      </c>
      <c r="U24">
        <f ca="1"/>
        <v>5.7796226934004249</v>
      </c>
      <c r="V24">
        <f ca="1"/>
        <v>5.779406886109518</v>
      </c>
      <c r="W24">
        <f ca="1"/>
        <v>5.7791911106827261</v>
      </c>
      <c r="X24">
        <f ca="1"/>
        <v>5.7789753654091571</v>
      </c>
      <c r="Y24">
        <f ca="1"/>
        <v>5.7787596486177693</v>
      </c>
      <c r="Z24">
        <f ca="1"/>
        <v>5.778543958677492</v>
      </c>
      <c r="AA24">
        <f ca="1"/>
        <v>5.7783282939973031</v>
      </c>
      <c r="AB24">
        <f ca="1"/>
        <v>5.7781126530262963</v>
      </c>
      <c r="AC24">
        <f ca="1"/>
        <v>5.7778970342536917</v>
      </c>
      <c r="AD24">
        <f ca="1"/>
        <v>5.7776814362088462</v>
      </c>
      <c r="AE24">
        <f ca="1"/>
        <v>5.7774658574612072</v>
      </c>
      <c r="AF24">
        <f ca="1"/>
        <v>5.7772502966202559</v>
      </c>
      <c r="AG24">
        <f ca="1"/>
        <v>5.7770347523353962</v>
      </c>
      <c r="AH24">
        <f ca="1"/>
        <v>5.7768192232958375</v>
      </c>
      <c r="AI24">
        <f ca="1"/>
        <v>5.7766037082304234</v>
      </c>
      <c r="AJ24">
        <f ca="1"/>
        <v>5.7763882059074465</v>
      </c>
      <c r="AK24">
        <f ca="1"/>
        <v>5.7761727151344164</v>
      </c>
      <c r="AL24">
        <f ca="1"/>
        <v>5.7759572347578061</v>
      </c>
      <c r="AM24">
        <f ca="1"/>
        <v>5.7757417636627606</v>
      </c>
      <c r="AN24">
        <f ca="1"/>
        <v>5.7755263007727802</v>
      </c>
      <c r="AO24">
        <f ca="1"/>
        <v>5.7753108450493693</v>
      </c>
      <c r="AP24">
        <f ca="1"/>
        <v>5.7750953954916469</v>
      </c>
      <c r="AQ24">
        <f ca="1"/>
        <v>5.7748799511359357</v>
      </c>
      <c r="AR24">
        <f ca="1"/>
        <v>5.7746645110553212</v>
      </c>
      <c r="AS24">
        <f ca="1"/>
        <v>5.7744490743591728</v>
      </c>
      <c r="AT24">
        <f ca="1"/>
        <v>5.7742336401926453</v>
      </c>
      <c r="AU24">
        <f ca="1"/>
        <v>5.7740182077361393</v>
      </c>
      <c r="AV24">
        <f ca="1"/>
        <v>5.773802776204743</v>
      </c>
      <c r="AW24">
        <f ca="1"/>
        <v>5.7735873448476465</v>
      </c>
      <c r="AX24">
        <f ca="1"/>
        <v>5.7733719129475247</v>
      </c>
      <c r="AY24">
        <f ca="1"/>
        <v>5.7731564798198951</v>
      </c>
      <c r="AZ24">
        <f ca="1"/>
        <v>5.7729410448124536</v>
      </c>
      <c r="BA24">
        <f ca="1"/>
        <v>5.7727256073043849</v>
      </c>
      <c r="BB24">
        <f ca="1"/>
        <v>5.7725101667056533</v>
      </c>
      <c r="BC24">
        <f ca="1"/>
        <v>5.7722947224562624</v>
      </c>
      <c r="BD24">
        <f ca="1"/>
        <v>5.7720792740255078</v>
      </c>
      <c r="BE24">
        <f ca="1"/>
        <v>5.7718638209112019</v>
      </c>
      <c r="BF24">
        <f ca="1"/>
        <v>5.7716483626388833</v>
      </c>
      <c r="BG24">
        <f ca="1"/>
        <v>5.7714328987610122</v>
      </c>
      <c r="BH24">
        <f ca="1"/>
        <v>5.7712174288561515</v>
      </c>
      <c r="BI24">
        <f ca="1"/>
        <v>5.7710019525281258</v>
      </c>
      <c r="BJ24">
        <f ca="1"/>
        <v>5.7707864694051834</v>
      </c>
      <c r="BK24">
        <f ca="1"/>
        <v>5.7705709791391415</v>
      </c>
      <c r="BL24">
        <f ca="1"/>
        <v>5.7703554814045193</v>
      </c>
      <c r="BM24">
        <f ca="1"/>
        <v>5.770139975897675</v>
      </c>
      <c r="BN24">
        <f ca="1"/>
        <v>5.7699244623359291</v>
      </c>
      <c r="BO24">
        <f ca="1"/>
        <v>5.7697089404566917</v>
      </c>
      <c r="BP24">
        <f ca="1"/>
        <v>5.7694934100165831</v>
      </c>
      <c r="BQ24">
        <f ca="1"/>
        <v>5.769277870790563</v>
      </c>
      <c r="BR24">
        <f ca="1"/>
        <v>5.7690623225710604</v>
      </c>
      <c r="BS24">
        <f ca="1"/>
        <v>5.7688467651671083</v>
      </c>
      <c r="BT24">
        <f ca="1"/>
        <v>5.7686311984034822</v>
      </c>
      <c r="BU24">
        <f ca="1"/>
        <v>5.7684156221198544</v>
      </c>
      <c r="BV24">
        <f ca="1"/>
        <v>5.7682000361699535</v>
      </c>
      <c r="BW24">
        <f ca="1"/>
        <v>5.7679844404207419</v>
      </c>
      <c r="BX24">
        <f ca="1"/>
        <v>5.7677688347516058</v>
      </c>
      <c r="BY24">
        <f ca="1"/>
        <v>5.7675532190535606</v>
      </c>
      <c r="BZ24">
        <f ca="1"/>
        <v>5.7673375932284747</v>
      </c>
      <c r="CA24">
        <f ca="1"/>
        <v>5.7671219571883183</v>
      </c>
      <c r="CB24">
        <f ca="1"/>
        <v>5.7669063108544281</v>
      </c>
      <c r="CC24">
        <f ca="1"/>
        <v>5.7666906541567986</v>
      </c>
      <c r="CD24">
        <f ca="1"/>
        <v>5.7664749870333942</v>
      </c>
      <c r="CE24">
        <f ca="1"/>
        <v>5.7662593094294934</v>
      </c>
      <c r="CF24">
        <f ca="1"/>
        <v>5.7660436212970563</v>
      </c>
      <c r="CG24">
        <f ca="1"/>
        <v>5.7658279225941209</v>
      </c>
      <c r="CH24">
        <f ca="1"/>
        <v>5.7656122132842267</v>
      </c>
      <c r="CI24">
        <f ca="1"/>
        <v>5.7653964933358743</v>
      </c>
      <c r="CJ24">
        <f ca="1"/>
        <v>5.7651807627220091</v>
      </c>
      <c r="CK24">
        <f ca="1"/>
        <v>5.7649650214195365</v>
      </c>
      <c r="CL24">
        <f ca="1"/>
        <v>5.7647492694088784</v>
      </c>
      <c r="CM24">
        <f ca="1"/>
        <v>5.7645335066735433</v>
      </c>
      <c r="CN24">
        <f ca="1"/>
        <v>5.7643177331997473</v>
      </c>
      <c r="CO24">
        <f ca="1"/>
        <v>5.7641019489760525</v>
      </c>
      <c r="CP24">
        <f ca="1"/>
        <v>5.7638861539930426</v>
      </c>
      <c r="CQ24">
        <f ca="1"/>
        <v>5.763670348243024</v>
      </c>
      <c r="CR24">
        <f ca="1"/>
        <v>5.7634545317197645</v>
      </c>
      <c r="CS24">
        <f ca="1"/>
        <v>5.7632387044182494</v>
      </c>
      <c r="CT24">
        <f ca="1"/>
        <v>5.7630228663344738</v>
      </c>
      <c r="CU24">
        <f ca="1"/>
        <v>5.7628070174652599</v>
      </c>
      <c r="CV24">
        <f ca="1"/>
        <v>5.7625911578080915</v>
      </c>
      <c r="CW24">
        <f ca="1"/>
        <v>5.762375287360979</v>
      </c>
      <c r="CX24">
        <f ca="1"/>
        <v>5.7621594061223442</v>
      </c>
      <c r="CY24">
        <f ca="1"/>
        <v>5.7619435140909214</v>
      </c>
      <c r="CZ24">
        <f ca="1"/>
        <v>5.7617276112656768</v>
      </c>
      <c r="DA24">
        <f ca="1"/>
        <v>5.7615116976457479</v>
      </c>
      <c r="DB24">
        <f ca="1"/>
        <v>5.7612957732303922</v>
      </c>
      <c r="DC24">
        <f ca="1"/>
        <v>5.7610798380189499</v>
      </c>
      <c r="DD24">
        <f ca="1"/>
        <v>5.7608638920108115</v>
      </c>
      <c r="DE24">
        <f ca="1"/>
        <v>5.760647935205399</v>
      </c>
      <c r="DF24">
        <f ca="1"/>
        <v>5.7604319676021571</v>
      </c>
      <c r="DG24">
        <f ca="1"/>
        <v>5.760215989200538</v>
      </c>
      <c r="DH24">
        <f ca="1">MAX(K24-Backwards!k,0)</f>
        <v>5.76</v>
      </c>
      <c r="DI24">
        <v>4.8725054734573199</v>
      </c>
    </row>
    <row r="25" spans="2:113" x14ac:dyDescent="0.25">
      <c r="J25">
        <v>15</v>
      </c>
      <c r="K25" s="16">
        <f t="shared" si="5"/>
        <v>10.8</v>
      </c>
      <c r="L25">
        <f ca="1"/>
        <v>6.5015512263377753</v>
      </c>
      <c r="M25">
        <f ca="1"/>
        <v>6.5013359295984428</v>
      </c>
      <c r="N25">
        <f ca="1"/>
        <v>6.5011206424708385</v>
      </c>
      <c r="O25">
        <f ca="1"/>
        <v>6.5009053641058623</v>
      </c>
      <c r="P25">
        <f ca="1"/>
        <v>6.5006900936769849</v>
      </c>
      <c r="Q25">
        <f ca="1"/>
        <v>6.5004748303801403</v>
      </c>
      <c r="R25">
        <f ca="1"/>
        <v>6.5002595734335893</v>
      </c>
      <c r="S25">
        <f ca="1"/>
        <v>6.5000443220777822</v>
      </c>
      <c r="T25">
        <f ca="1"/>
        <v>6.4998290755752066</v>
      </c>
      <c r="U25">
        <f ca="1"/>
        <v>6.4996138332102138</v>
      </c>
      <c r="V25">
        <f ca="1"/>
        <v>6.4993985942888415</v>
      </c>
      <c r="W25">
        <f ca="1"/>
        <v>6.4991833581386178</v>
      </c>
      <c r="X25">
        <f ca="1"/>
        <v>6.4989681241083579</v>
      </c>
      <c r="Y25">
        <f ca="1"/>
        <v>6.4987528915679382</v>
      </c>
      <c r="Z25">
        <f ca="1"/>
        <v>6.4985376599080658</v>
      </c>
      <c r="AA25">
        <f ca="1"/>
        <v>6.4983224285400398</v>
      </c>
      <c r="AB25">
        <f ca="1"/>
        <v>6.4981071968954849</v>
      </c>
      <c r="AC25">
        <f ca="1"/>
        <v>6.4978919644260902</v>
      </c>
      <c r="AD25">
        <f ca="1"/>
        <v>6.4976767306033247</v>
      </c>
      <c r="AE25">
        <f ca="1"/>
        <v>6.4974614949181477</v>
      </c>
      <c r="AF25">
        <f ca="1"/>
        <v>6.4972462568807074</v>
      </c>
      <c r="AG25">
        <f ca="1"/>
        <v>6.4970310160200286</v>
      </c>
      <c r="AH25">
        <f ca="1"/>
        <v>6.4968157718836839</v>
      </c>
      <c r="AI25">
        <f ca="1"/>
        <v>6.4966005240374676</v>
      </c>
      <c r="AJ25">
        <f ca="1"/>
        <v>6.496385272065047</v>
      </c>
      <c r="AK25">
        <f ca="1"/>
        <v>6.4961700155676114</v>
      </c>
      <c r="AL25">
        <f ca="1"/>
        <v>6.4959547541635185</v>
      </c>
      <c r="AM25">
        <f ca="1"/>
        <v>6.4957394874879206</v>
      </c>
      <c r="AN25">
        <f ca="1"/>
        <v>6.4955242151923898</v>
      </c>
      <c r="AO25">
        <f ca="1"/>
        <v>6.4953089369445323</v>
      </c>
      <c r="AP25">
        <f ca="1"/>
        <v>6.4950936524276059</v>
      </c>
      <c r="AQ25">
        <f ca="1"/>
        <v>6.4948783613401151</v>
      </c>
      <c r="AR25">
        <f ca="1"/>
        <v>6.4946630633954161</v>
      </c>
      <c r="AS25">
        <f ca="1"/>
        <v>6.4944477583213107</v>
      </c>
      <c r="AT25">
        <f ca="1"/>
        <v>6.4942324458596312</v>
      </c>
      <c r="AU25">
        <f ca="1"/>
        <v>6.4940171257658319</v>
      </c>
      <c r="AV25">
        <f ca="1"/>
        <v>6.4938017978085716</v>
      </c>
      <c r="AW25">
        <f ca="1"/>
        <v>6.4935864617692873</v>
      </c>
      <c r="AX25">
        <f ca="1"/>
        <v>6.4933711174417814</v>
      </c>
      <c r="AY25">
        <f ca="1"/>
        <v>6.4931557646317959</v>
      </c>
      <c r="AZ25">
        <f ca="1"/>
        <v>6.4929404031565872</v>
      </c>
      <c r="BA25">
        <f ca="1"/>
        <v>6.4927250328445076</v>
      </c>
      <c r="BB25">
        <f ca="1"/>
        <v>6.4925096535345794</v>
      </c>
      <c r="BC25">
        <f ca="1"/>
        <v>6.4922942650760778</v>
      </c>
      <c r="BD25">
        <f ca="1"/>
        <v>6.4920788673281073</v>
      </c>
      <c r="BE25">
        <f ca="1"/>
        <v>6.4918634601591956</v>
      </c>
      <c r="BF25">
        <f ca="1"/>
        <v>6.4916480434468706</v>
      </c>
      <c r="BG25">
        <f ca="1"/>
        <v>6.4914326170772645</v>
      </c>
      <c r="BH25">
        <f ca="1"/>
        <v>6.4912171809446999</v>
      </c>
      <c r="BI25">
        <f ca="1"/>
        <v>6.4910017349512987</v>
      </c>
      <c r="BJ25">
        <f ca="1"/>
        <v>6.4907862790065911</v>
      </c>
      <c r="BK25">
        <f ca="1"/>
        <v>6.4905708130271256</v>
      </c>
      <c r="BL25">
        <f ca="1"/>
        <v>6.4903553369360951</v>
      </c>
      <c r="BM25">
        <f ca="1"/>
        <v>6.4901398506629713</v>
      </c>
      <c r="BN25">
        <f ca="1"/>
        <v>6.4899243541431364</v>
      </c>
      <c r="BO25">
        <f ca="1"/>
        <v>6.4897088473175328</v>
      </c>
      <c r="BP25">
        <f ca="1"/>
        <v>6.4894933301323228</v>
      </c>
      <c r="BQ25">
        <f ca="1"/>
        <v>6.4892778025385534</v>
      </c>
      <c r="BR25">
        <f ca="1"/>
        <v>6.4890622644918299</v>
      </c>
      <c r="BS25">
        <f ca="1"/>
        <v>6.4888467159520138</v>
      </c>
      <c r="BT25">
        <f ca="1"/>
        <v>6.4886311568829109</v>
      </c>
      <c r="BU25">
        <f ca="1"/>
        <v>6.4884155872519855</v>
      </c>
      <c r="BV25">
        <f ca="1"/>
        <v>6.4882000070300814</v>
      </c>
      <c r="BW25">
        <f ca="1"/>
        <v>6.487984416191158</v>
      </c>
      <c r="BX25">
        <f ca="1"/>
        <v>6.4877688147120329</v>
      </c>
      <c r="BY25">
        <f ca="1"/>
        <v>6.4875532025721405</v>
      </c>
      <c r="BZ25">
        <f ca="1"/>
        <v>6.4873375797533033</v>
      </c>
      <c r="CA25">
        <f ca="1"/>
        <v>6.4871219462395135</v>
      </c>
      <c r="CB25">
        <f ca="1"/>
        <v>6.4869063020167275</v>
      </c>
      <c r="CC25">
        <f ca="1"/>
        <v>6.4866906470726731</v>
      </c>
      <c r="CD25">
        <f ca="1"/>
        <v>6.4864749813966647</v>
      </c>
      <c r="CE25">
        <f ca="1"/>
        <v>6.4862593049794413</v>
      </c>
      <c r="CF25">
        <f ca="1"/>
        <v>6.4860436178130065</v>
      </c>
      <c r="CG25">
        <f ca="1"/>
        <v>6.4858279198904869</v>
      </c>
      <c r="CH25">
        <f ca="1"/>
        <v>6.4856122112059893</v>
      </c>
      <c r="CI25">
        <f ca="1"/>
        <v>6.4853964917544884</v>
      </c>
      <c r="CJ25">
        <f ca="1"/>
        <v>6.4851807615317076</v>
      </c>
      <c r="CK25">
        <f ca="1"/>
        <v>6.4849650205340215</v>
      </c>
      <c r="CL25">
        <f ca="1"/>
        <v>6.4847492687583612</v>
      </c>
      <c r="CM25">
        <f ca="1"/>
        <v>6.4845335062021352</v>
      </c>
      <c r="CN25">
        <f ca="1"/>
        <v>6.4843177328631523</v>
      </c>
      <c r="CO25">
        <f ca="1"/>
        <v>6.4841019487395588</v>
      </c>
      <c r="CP25">
        <f ca="1"/>
        <v>6.483886153829781</v>
      </c>
      <c r="CQ25">
        <f ca="1"/>
        <v>6.4836703481324767</v>
      </c>
      <c r="CR25">
        <f ca="1"/>
        <v>6.4834545316464887</v>
      </c>
      <c r="CS25">
        <f ca="1"/>
        <v>6.4832387043708142</v>
      </c>
      <c r="CT25">
        <f ca="1"/>
        <v>6.4830228663045677</v>
      </c>
      <c r="CU25">
        <f ca="1"/>
        <v>6.4828070174469552</v>
      </c>
      <c r="CV25">
        <f ca="1"/>
        <v>6.4825911577972573</v>
      </c>
      <c r="CW25">
        <f ca="1"/>
        <v>6.4823752873548095</v>
      </c>
      <c r="CX25">
        <f ca="1"/>
        <v>6.482159406118984</v>
      </c>
      <c r="CY25">
        <f ca="1"/>
        <v>6.4819435140891839</v>
      </c>
      <c r="CZ25">
        <f ca="1"/>
        <v>6.4817276112648354</v>
      </c>
      <c r="DA25">
        <f ca="1"/>
        <v>6.4815116976453711</v>
      </c>
      <c r="DB25">
        <f ca="1"/>
        <v>6.4812957732302419</v>
      </c>
      <c r="DC25">
        <f ca="1"/>
        <v>6.481079838018899</v>
      </c>
      <c r="DD25">
        <f ca="1"/>
        <v>6.4808638920107979</v>
      </c>
      <c r="DE25">
        <f ca="1"/>
        <v>6.4806479352053978</v>
      </c>
      <c r="DF25">
        <f ca="1"/>
        <v>6.4804319676021587</v>
      </c>
      <c r="DG25">
        <f ca="1"/>
        <v>6.4802159892005395</v>
      </c>
      <c r="DH25">
        <f ca="1">MAX(K25-Backwards!k,0)</f>
        <v>6.48</v>
      </c>
      <c r="DI25">
        <v>4.7256849959186704</v>
      </c>
    </row>
    <row r="26" spans="2:113" x14ac:dyDescent="0.25">
      <c r="J26">
        <v>16</v>
      </c>
      <c r="K26">
        <f t="shared" si="5"/>
        <v>11.520000000000001</v>
      </c>
      <c r="L26">
        <f ca="1"/>
        <v>7.2215470733011093</v>
      </c>
      <c r="M26">
        <f ca="1"/>
        <v>7.2213320405163586</v>
      </c>
      <c r="N26">
        <f ca="1"/>
        <v>7.2211170037103392</v>
      </c>
      <c r="O26">
        <f ca="1"/>
        <v>7.2209019625548905</v>
      </c>
      <c r="P26">
        <f ca="1"/>
        <v>7.2206869167331327</v>
      </c>
      <c r="Q26">
        <f ca="1"/>
        <v>7.2204718659392952</v>
      </c>
      <c r="R26">
        <f ca="1"/>
        <v>7.220256809878534</v>
      </c>
      <c r="S26">
        <f ca="1"/>
        <v>7.2200417482667358</v>
      </c>
      <c r="T26">
        <f ca="1"/>
        <v>7.2198266808303373</v>
      </c>
      <c r="U26">
        <f ca="1"/>
        <v>7.2196116073061161</v>
      </c>
      <c r="V26">
        <f ca="1"/>
        <v>7.2193965274410044</v>
      </c>
      <c r="W26">
        <f ca="1"/>
        <v>7.219181440991882</v>
      </c>
      <c r="X26">
        <f ca="1"/>
        <v>7.2189663477253667</v>
      </c>
      <c r="Y26">
        <f ca="1"/>
        <v>7.2187512474176119</v>
      </c>
      <c r="Z26">
        <f ca="1"/>
        <v>7.2185361398540913</v>
      </c>
      <c r="AA26">
        <f ca="1"/>
        <v>7.2183210248293888</v>
      </c>
      <c r="AB26">
        <f ca="1"/>
        <v>7.2181059021469807</v>
      </c>
      <c r="AC26">
        <f ca="1"/>
        <v>7.2178907716190164</v>
      </c>
      <c r="AD26">
        <f ca="1"/>
        <v>7.2176756330660989</v>
      </c>
      <c r="AE26">
        <f ca="1"/>
        <v>7.2174604863170728</v>
      </c>
      <c r="AF26">
        <f ca="1"/>
        <v>7.2172453312087885</v>
      </c>
      <c r="AG26">
        <f ca="1"/>
        <v>7.2170301675858894</v>
      </c>
      <c r="AH26">
        <f ca="1"/>
        <v>7.2168149953005845</v>
      </c>
      <c r="AI26">
        <f ca="1"/>
        <v>7.2165998142124206</v>
      </c>
      <c r="AJ26">
        <f ca="1"/>
        <v>7.216384624188068</v>
      </c>
      <c r="AK26">
        <f ca="1"/>
        <v>7.2161694251010857</v>
      </c>
      <c r="AL26">
        <f ca="1"/>
        <v>7.2159542168317028</v>
      </c>
      <c r="AM26">
        <f ca="1"/>
        <v>7.2157389992665948</v>
      </c>
      <c r="AN26">
        <f ca="1"/>
        <v>7.2155237722986625</v>
      </c>
      <c r="AO26">
        <f ca="1"/>
        <v>7.2153085358268081</v>
      </c>
      <c r="AP26">
        <f ca="1"/>
        <v>7.2150932897557167</v>
      </c>
      <c r="AQ26">
        <f ca="1"/>
        <v>7.214878033995638</v>
      </c>
      <c r="AR26">
        <f ca="1"/>
        <v>7.2146627684621745</v>
      </c>
      <c r="AS26">
        <f ca="1"/>
        <v>7.2144474930760616</v>
      </c>
      <c r="AT26">
        <f ca="1"/>
        <v>7.2142322077629597</v>
      </c>
      <c r="AU26">
        <f ca="1"/>
        <v>7.2140169124532463</v>
      </c>
      <c r="AV26">
        <f ca="1"/>
        <v>7.2138016070818063</v>
      </c>
      <c r="AW26">
        <f ca="1"/>
        <v>7.2135862915878359</v>
      </c>
      <c r="AX26">
        <f ca="1"/>
        <v>7.2133709659146366</v>
      </c>
      <c r="AY26">
        <f ca="1"/>
        <v>7.2131556300094291</v>
      </c>
      <c r="AZ26">
        <f ca="1"/>
        <v>7.2129402838231478</v>
      </c>
      <c r="BA26">
        <f ca="1"/>
        <v>7.2127249273102692</v>
      </c>
      <c r="BB26">
        <f ca="1"/>
        <v>7.2125095604286216</v>
      </c>
      <c r="BC26">
        <f ca="1"/>
        <v>7.2122941831391998</v>
      </c>
      <c r="BD26">
        <f ca="1"/>
        <v>7.2120787954059997</v>
      </c>
      <c r="BE26">
        <f ca="1"/>
        <v>7.2118633971958461</v>
      </c>
      <c r="BF26">
        <f ca="1"/>
        <v>7.2116479884782292</v>
      </c>
      <c r="BG26">
        <f ca="1"/>
        <v>7.2114325692251438</v>
      </c>
      <c r="BH26">
        <f ca="1"/>
        <v>7.2112171394109295</v>
      </c>
      <c r="BI26">
        <f ca="1"/>
        <v>7.2110016990121348</v>
      </c>
      <c r="BJ26">
        <f ca="1"/>
        <v>7.2107862480073575</v>
      </c>
      <c r="BK26">
        <f ca="1"/>
        <v>7.2105707863771151</v>
      </c>
      <c r="BL26">
        <f ca="1"/>
        <v>7.2103553141037144</v>
      </c>
      <c r="BM26">
        <f ca="1"/>
        <v>7.2101398311711176</v>
      </c>
      <c r="BN26">
        <f ca="1"/>
        <v>7.2099243375648179</v>
      </c>
      <c r="BO26">
        <f ca="1"/>
        <v>7.2097088332717307</v>
      </c>
      <c r="BP26">
        <f ca="1"/>
        <v>7.2094933182800771</v>
      </c>
      <c r="BQ26">
        <f ca="1"/>
        <v>7.2092777925792833</v>
      </c>
      <c r="BR26">
        <f ca="1"/>
        <v>7.2090622561598785</v>
      </c>
      <c r="BS26">
        <f ca="1"/>
        <v>7.2088467090133941</v>
      </c>
      <c r="BT26">
        <f ca="1"/>
        <v>7.2086311511322805</v>
      </c>
      <c r="BU26">
        <f ca="1"/>
        <v>7.2084155825098257</v>
      </c>
      <c r="BV26">
        <f ca="1"/>
        <v>7.2082000031400737</v>
      </c>
      <c r="BW26">
        <f ca="1"/>
        <v>7.2079844130177477</v>
      </c>
      <c r="BX26">
        <f ca="1"/>
        <v>7.207768812138184</v>
      </c>
      <c r="BY26">
        <f ca="1"/>
        <v>7.2075532004972693</v>
      </c>
      <c r="BZ26">
        <f ca="1"/>
        <v>7.2073375780913826</v>
      </c>
      <c r="CA26">
        <f ca="1"/>
        <v>7.2071219449173372</v>
      </c>
      <c r="CB26">
        <f ca="1"/>
        <v>7.2069063009723333</v>
      </c>
      <c r="CC26">
        <f ca="1"/>
        <v>7.20669064625391</v>
      </c>
      <c r="CD26">
        <f ca="1"/>
        <v>7.2064749807599036</v>
      </c>
      <c r="CE26">
        <f ca="1"/>
        <v>7.2062593044884116</v>
      </c>
      <c r="CF26">
        <f ca="1"/>
        <v>7.206043617437758</v>
      </c>
      <c r="CG26">
        <f ca="1"/>
        <v>7.2058279196064596</v>
      </c>
      <c r="CH26">
        <f ca="1"/>
        <v>7.2056122109932002</v>
      </c>
      <c r="CI26">
        <f ca="1"/>
        <v>7.2053964915968081</v>
      </c>
      <c r="CJ26">
        <f ca="1"/>
        <v>7.2051807614162273</v>
      </c>
      <c r="CK26">
        <f ca="1"/>
        <v>7.2049650204505067</v>
      </c>
      <c r="CL26">
        <f ca="1"/>
        <v>7.2047492686987793</v>
      </c>
      <c r="CM26">
        <f ca="1"/>
        <v>7.2045335061602467</v>
      </c>
      <c r="CN26">
        <f ca="1"/>
        <v>7.2043177328341663</v>
      </c>
      <c r="CO26">
        <f ca="1"/>
        <v>7.2041019487198463</v>
      </c>
      <c r="CP26">
        <f ca="1"/>
        <v>7.2038861538166268</v>
      </c>
      <c r="CQ26">
        <f ca="1"/>
        <v>7.203670348123878</v>
      </c>
      <c r="CR26">
        <f ca="1"/>
        <v>7.203454531640995</v>
      </c>
      <c r="CS26">
        <f ca="1"/>
        <v>7.2032387043673944</v>
      </c>
      <c r="CT26">
        <f ca="1"/>
        <v>7.2030228663024971</v>
      </c>
      <c r="CU26">
        <f ca="1"/>
        <v>7.2028070174457417</v>
      </c>
      <c r="CV26">
        <f ca="1"/>
        <v>7.2025911577965731</v>
      </c>
      <c r="CW26">
        <f ca="1"/>
        <v>7.2023752873544407</v>
      </c>
      <c r="CX26">
        <f ca="1"/>
        <v>7.2021594061187946</v>
      </c>
      <c r="CY26">
        <f ca="1"/>
        <v>7.2019435140890939</v>
      </c>
      <c r="CZ26">
        <f ca="1"/>
        <v>7.2017276112647961</v>
      </c>
      <c r="DA26">
        <f ca="1"/>
        <v>7.2015116976453566</v>
      </c>
      <c r="DB26">
        <f ca="1"/>
        <v>7.201295773230239</v>
      </c>
      <c r="DC26">
        <f ca="1"/>
        <v>7.2010798380188996</v>
      </c>
      <c r="DD26">
        <f ca="1"/>
        <v>7.2008638920108003</v>
      </c>
      <c r="DE26">
        <f ca="1"/>
        <v>7.2006479352054011</v>
      </c>
      <c r="DF26">
        <f ca="1"/>
        <v>7.2004319676021611</v>
      </c>
      <c r="DG26">
        <f ca="1"/>
        <v>7.2002159892005411</v>
      </c>
      <c r="DH26">
        <f ca="1">MAX(K26-Backwards!k,0)</f>
        <v>7.2000000000000011</v>
      </c>
      <c r="DI26">
        <v>4.5804750230992894</v>
      </c>
    </row>
    <row r="27" spans="2:113" x14ac:dyDescent="0.25">
      <c r="J27">
        <v>17</v>
      </c>
      <c r="K27">
        <f t="shared" si="5"/>
        <v>12.240000000000002</v>
      </c>
      <c r="L27">
        <f ca="1"/>
        <v>7.9415459605714229</v>
      </c>
      <c r="M27">
        <f ca="1"/>
        <v>7.9413310057352398</v>
      </c>
      <c r="N27">
        <f ca="1"/>
        <v>7.9411160423251665</v>
      </c>
      <c r="O27">
        <f ca="1"/>
        <v>7.9409010702199305</v>
      </c>
      <c r="P27">
        <f ca="1"/>
        <v>7.9406860893033242</v>
      </c>
      <c r="Q27">
        <f ca="1"/>
        <v>7.9404710994640775</v>
      </c>
      <c r="R27">
        <f ca="1"/>
        <v>7.9402561005957235</v>
      </c>
      <c r="S27">
        <f ca="1"/>
        <v>7.9400410925964815</v>
      </c>
      <c r="T27">
        <f ca="1"/>
        <v>7.9398260753691199</v>
      </c>
      <c r="U27">
        <f ca="1"/>
        <v>7.9396110488208347</v>
      </c>
      <c r="V27">
        <f ca="1"/>
        <v>7.9393960128631207</v>
      </c>
      <c r="W27">
        <f ca="1"/>
        <v>7.93918096741164</v>
      </c>
      <c r="X27">
        <f ca="1"/>
        <v>7.9389659123861049</v>
      </c>
      <c r="Y27">
        <f ca="1"/>
        <v>7.9387508477101409</v>
      </c>
      <c r="Z27">
        <f ca="1"/>
        <v>7.9385357733111706</v>
      </c>
      <c r="AA27">
        <f ca="1"/>
        <v>7.9383206891202827</v>
      </c>
      <c r="AB27">
        <f ca="1"/>
        <v>7.9381055950721144</v>
      </c>
      <c r="AC27">
        <f ca="1"/>
        <v>7.9378904911047261</v>
      </c>
      <c r="AD27">
        <f ca="1"/>
        <v>7.9376753771594801</v>
      </c>
      <c r="AE27">
        <f ca="1"/>
        <v>7.9374602531809195</v>
      </c>
      <c r="AF27">
        <f ca="1"/>
        <v>7.9372451191166551</v>
      </c>
      <c r="AG27">
        <f ca="1"/>
        <v>7.9370299749172419</v>
      </c>
      <c r="AH27">
        <f ca="1"/>
        <v>7.9368148205360658</v>
      </c>
      <c r="AI27">
        <f ca="1"/>
        <v>7.9365996559292347</v>
      </c>
      <c r="AJ27">
        <f ca="1"/>
        <v>7.9363844810554616</v>
      </c>
      <c r="AK27">
        <f ca="1"/>
        <v>7.9361692958759518</v>
      </c>
      <c r="AL27">
        <f ca="1"/>
        <v>7.9359541003543077</v>
      </c>
      <c r="AM27">
        <f ca="1"/>
        <v>7.935738894456402</v>
      </c>
      <c r="AN27">
        <f ca="1"/>
        <v>7.935523678150294</v>
      </c>
      <c r="AO27">
        <f ca="1"/>
        <v>7.9353084514061196</v>
      </c>
      <c r="AP27">
        <f ca="1"/>
        <v>7.9350932141959918</v>
      </c>
      <c r="AQ27">
        <f ca="1"/>
        <v>7.9348779664939029</v>
      </c>
      <c r="AR27">
        <f ca="1"/>
        <v>7.9346627082756322</v>
      </c>
      <c r="AS27">
        <f ca="1"/>
        <v>7.9344474395186539</v>
      </c>
      <c r="AT27">
        <f ca="1"/>
        <v>7.9342321602020478</v>
      </c>
      <c r="AU27">
        <f ca="1"/>
        <v>7.9340168703064098</v>
      </c>
      <c r="AV27">
        <f ca="1"/>
        <v>7.9338015698137703</v>
      </c>
      <c r="AW27">
        <f ca="1"/>
        <v>7.9335862587075106</v>
      </c>
      <c r="AX27">
        <f ca="1"/>
        <v>7.93337093697229</v>
      </c>
      <c r="AY27">
        <f ca="1"/>
        <v>7.9331556045939582</v>
      </c>
      <c r="AZ27">
        <f ca="1"/>
        <v>7.9329402615594899</v>
      </c>
      <c r="BA27">
        <f ca="1"/>
        <v>7.9327249078569153</v>
      </c>
      <c r="BB27">
        <f ca="1"/>
        <v>7.9325095434752475</v>
      </c>
      <c r="BC27">
        <f ca="1"/>
        <v>7.9322941684044181</v>
      </c>
      <c r="BD27">
        <f ca="1"/>
        <v>7.9320787826352159</v>
      </c>
      <c r="BE27">
        <f ca="1"/>
        <v>7.9318633861592245</v>
      </c>
      <c r="BF27">
        <f ca="1"/>
        <v>7.9316479789687708</v>
      </c>
      <c r="BG27">
        <f ca="1"/>
        <v>7.9314325610568668</v>
      </c>
      <c r="BH27">
        <f ca="1"/>
        <v>7.9312171324171548</v>
      </c>
      <c r="BI27">
        <f ca="1"/>
        <v>7.9310016930438634</v>
      </c>
      <c r="BJ27">
        <f ca="1"/>
        <v>7.9307862429317622</v>
      </c>
      <c r="BK27">
        <f ca="1"/>
        <v>7.9305707820761091</v>
      </c>
      <c r="BL27">
        <f ca="1"/>
        <v>7.9303553104726161</v>
      </c>
      <c r="BM27">
        <f ca="1"/>
        <v>7.9301398281174089</v>
      </c>
      <c r="BN27">
        <f ca="1"/>
        <v>7.9299243350069917</v>
      </c>
      <c r="BO27">
        <f ca="1"/>
        <v>7.9297088311382096</v>
      </c>
      <c r="BP27">
        <f ca="1"/>
        <v>7.9294933165082186</v>
      </c>
      <c r="BQ27">
        <f ca="1"/>
        <v>7.9292777911144539</v>
      </c>
      <c r="BR27">
        <f ca="1"/>
        <v>7.9290622549546033</v>
      </c>
      <c r="BS27">
        <f ca="1"/>
        <v>7.9288467080265823</v>
      </c>
      <c r="BT27">
        <f ca="1"/>
        <v>7.928631150328509</v>
      </c>
      <c r="BU27">
        <f ca="1"/>
        <v>7.9284155818586788</v>
      </c>
      <c r="BV27">
        <f ca="1"/>
        <v>7.9282000026155561</v>
      </c>
      <c r="BW27">
        <f ca="1"/>
        <v>7.9279844125977377</v>
      </c>
      <c r="BX27">
        <f ca="1"/>
        <v>7.9277688118039533</v>
      </c>
      <c r="BY27">
        <f ca="1"/>
        <v>7.9275532002330404</v>
      </c>
      <c r="BZ27">
        <f ca="1"/>
        <v>7.9273375778839315</v>
      </c>
      <c r="CA27">
        <f ca="1"/>
        <v>7.927121944755644</v>
      </c>
      <c r="CB27">
        <f ca="1"/>
        <v>7.9269063008472695</v>
      </c>
      <c r="CC27">
        <f ca="1"/>
        <v>7.9266906461579572</v>
      </c>
      <c r="CD27">
        <f ca="1"/>
        <v>7.9264749806869155</v>
      </c>
      <c r="CE27">
        <f ca="1"/>
        <v>7.926259304433394</v>
      </c>
      <c r="CF27">
        <f ca="1"/>
        <v>7.9260436173966848</v>
      </c>
      <c r="CG27">
        <f ca="1"/>
        <v>7.9258279195761077</v>
      </c>
      <c r="CH27">
        <f ca="1"/>
        <v>7.925612210971015</v>
      </c>
      <c r="CI27">
        <f ca="1"/>
        <v>7.925396491580778</v>
      </c>
      <c r="CJ27">
        <f ca="1"/>
        <v>7.9251807614047873</v>
      </c>
      <c r="CK27">
        <f ca="1"/>
        <v>7.9249650204424533</v>
      </c>
      <c r="CL27">
        <f ca="1"/>
        <v>7.9247492686931897</v>
      </c>
      <c r="CM27">
        <f ca="1"/>
        <v>7.9245335061564237</v>
      </c>
      <c r="CN27">
        <f ca="1"/>
        <v>7.9243177328315975</v>
      </c>
      <c r="CO27">
        <f ca="1"/>
        <v>7.924101948718147</v>
      </c>
      <c r="CP27">
        <f ca="1"/>
        <v>7.9238861538155225</v>
      </c>
      <c r="CQ27">
        <f ca="1"/>
        <v>7.9236703481231743</v>
      </c>
      <c r="CR27">
        <f ca="1"/>
        <v>7.923454531640556</v>
      </c>
      <c r="CS27">
        <f ca="1"/>
        <v>7.9232387043671233</v>
      </c>
      <c r="CT27">
        <f ca="1"/>
        <v>7.9230228663023352</v>
      </c>
      <c r="CU27">
        <f ca="1"/>
        <v>7.9228070174456455</v>
      </c>
      <c r="CV27">
        <f ca="1"/>
        <v>7.922591157796516</v>
      </c>
      <c r="CW27">
        <f ca="1"/>
        <v>7.9223752873544058</v>
      </c>
      <c r="CX27">
        <f ca="1"/>
        <v>7.9221594061187739</v>
      </c>
      <c r="CY27">
        <f ca="1"/>
        <v>7.9219435140890786</v>
      </c>
      <c r="CZ27">
        <f ca="1"/>
        <v>7.9217276112647843</v>
      </c>
      <c r="DA27">
        <f ca="1"/>
        <v>7.9215116976453483</v>
      </c>
      <c r="DB27">
        <f ca="1"/>
        <v>7.9212957732302325</v>
      </c>
      <c r="DC27">
        <f ca="1"/>
        <v>7.921079838018894</v>
      </c>
      <c r="DD27">
        <f ca="1"/>
        <v>7.9208638920107965</v>
      </c>
      <c r="DE27">
        <f ca="1"/>
        <v>7.9206479352053973</v>
      </c>
      <c r="DF27">
        <f ca="1"/>
        <v>7.92043196760216</v>
      </c>
      <c r="DG27">
        <f ca="1"/>
        <v>7.9202159892005408</v>
      </c>
      <c r="DH27">
        <f ca="1">MAX(K27-Backwards!k,0)</f>
        <v>7.9200000000000017</v>
      </c>
      <c r="DI27">
        <v>4.4365163704858288</v>
      </c>
    </row>
    <row r="28" spans="2:113" x14ac:dyDescent="0.25">
      <c r="J28">
        <v>18</v>
      </c>
      <c r="K28">
        <f t="shared" si="5"/>
        <v>12.960000000000003</v>
      </c>
      <c r="L28">
        <f ca="1"/>
        <v>8.6615456623366693</v>
      </c>
      <c r="M28">
        <f ca="1"/>
        <v>8.6613307302932441</v>
      </c>
      <c r="N28">
        <f ca="1"/>
        <v>8.6611157881939658</v>
      </c>
      <c r="O28">
        <f ca="1"/>
        <v>8.6609008359953101</v>
      </c>
      <c r="P28">
        <f ca="1"/>
        <v>8.6606858736558578</v>
      </c>
      <c r="Q28">
        <f ca="1"/>
        <v>8.660470901136236</v>
      </c>
      <c r="R28">
        <f ca="1"/>
        <v>8.6602559183990397</v>
      </c>
      <c r="S28">
        <f ca="1"/>
        <v>8.6600409254087758</v>
      </c>
      <c r="T28">
        <f ca="1"/>
        <v>8.6598259221317768</v>
      </c>
      <c r="U28">
        <f ca="1"/>
        <v>8.6596109085361466</v>
      </c>
      <c r="V28">
        <f ca="1"/>
        <v>8.659395884591687</v>
      </c>
      <c r="W28">
        <f ca="1"/>
        <v>8.6591808502698395</v>
      </c>
      <c r="X28">
        <f ca="1"/>
        <v>8.6589658055436107</v>
      </c>
      <c r="Y28">
        <f ca="1"/>
        <v>8.6587507503875187</v>
      </c>
      <c r="Z28">
        <f ca="1"/>
        <v>8.6585356847775312</v>
      </c>
      <c r="AA28">
        <f ca="1"/>
        <v>8.6583206086909978</v>
      </c>
      <c r="AB28">
        <f ca="1"/>
        <v>8.6581055221065988</v>
      </c>
      <c r="AC28">
        <f ca="1"/>
        <v>8.657890425004279</v>
      </c>
      <c r="AD28">
        <f ca="1"/>
        <v>8.6576753173651966</v>
      </c>
      <c r="AE28">
        <f ca="1"/>
        <v>8.6574601991716698</v>
      </c>
      <c r="AF28">
        <f ca="1"/>
        <v>8.6572450704071233</v>
      </c>
      <c r="AG28">
        <f ca="1"/>
        <v>8.6570299310560159</v>
      </c>
      <c r="AH28">
        <f ca="1"/>
        <v>8.656814781103817</v>
      </c>
      <c r="AI28">
        <f ca="1"/>
        <v>8.6565996205369409</v>
      </c>
      <c r="AJ28">
        <f ca="1"/>
        <v>8.6563844493427062</v>
      </c>
      <c r="AK28">
        <f ca="1"/>
        <v>8.656169267509279</v>
      </c>
      <c r="AL28">
        <f ca="1"/>
        <v>8.6559540750256421</v>
      </c>
      <c r="AM28">
        <f ca="1"/>
        <v>8.6557388718815353</v>
      </c>
      <c r="AN28">
        <f ca="1"/>
        <v>8.6555236580674197</v>
      </c>
      <c r="AO28">
        <f ca="1"/>
        <v>8.6553084335744401</v>
      </c>
      <c r="AP28">
        <f ca="1"/>
        <v>8.6550931983943791</v>
      </c>
      <c r="AQ28">
        <f ca="1"/>
        <v>8.6548779525196267</v>
      </c>
      <c r="AR28">
        <f ca="1"/>
        <v>8.6546626959431237</v>
      </c>
      <c r="AS28">
        <f ca="1"/>
        <v>8.654447428658365</v>
      </c>
      <c r="AT28">
        <f ca="1"/>
        <v>8.6542321506593183</v>
      </c>
      <c r="AU28">
        <f ca="1"/>
        <v>8.6540168619404287</v>
      </c>
      <c r="AV28">
        <f ca="1"/>
        <v>8.6538015624965752</v>
      </c>
      <c r="AW28">
        <f ca="1"/>
        <v>8.653586252323036</v>
      </c>
      <c r="AX28">
        <f ca="1"/>
        <v>8.6533709314154681</v>
      </c>
      <c r="AY28">
        <f ca="1"/>
        <v>8.6531555997698693</v>
      </c>
      <c r="AZ28">
        <f ca="1"/>
        <v>8.6529402573825713</v>
      </c>
      <c r="BA28">
        <f ca="1"/>
        <v>8.6527249042501939</v>
      </c>
      <c r="BB28">
        <f ca="1"/>
        <v>8.6525095403696426</v>
      </c>
      <c r="BC28">
        <f ca="1"/>
        <v>8.6522941657380716</v>
      </c>
      <c r="BD28">
        <f ca="1"/>
        <v>8.652078780352868</v>
      </c>
      <c r="BE28">
        <f ca="1"/>
        <v>8.6518633842116373</v>
      </c>
      <c r="BF28">
        <f ca="1"/>
        <v>8.6516479773121766</v>
      </c>
      <c r="BG28">
        <f ca="1"/>
        <v>8.6514325596524735</v>
      </c>
      <c r="BH28">
        <f ca="1"/>
        <v>8.6512171312306627</v>
      </c>
      <c r="BI28">
        <f ca="1"/>
        <v>8.651001692045039</v>
      </c>
      <c r="BJ28">
        <f ca="1"/>
        <v>8.6507862420940285</v>
      </c>
      <c r="BK28">
        <f ca="1"/>
        <v>8.6505707813761799</v>
      </c>
      <c r="BL28">
        <f ca="1"/>
        <v>8.6503553098901538</v>
      </c>
      <c r="BM28">
        <f ca="1"/>
        <v>8.6501398276347068</v>
      </c>
      <c r="BN28">
        <f ca="1"/>
        <v>8.649924334608686</v>
      </c>
      <c r="BO28">
        <f ca="1"/>
        <v>8.6497088308110133</v>
      </c>
      <c r="BP28">
        <f ca="1"/>
        <v>8.6494933162406884</v>
      </c>
      <c r="BQ28">
        <f ca="1"/>
        <v>8.6492777908967735</v>
      </c>
      <c r="BR28">
        <f ca="1"/>
        <v>8.6490622547783822</v>
      </c>
      <c r="BS28">
        <f ca="1"/>
        <v>8.6488467078846778</v>
      </c>
      <c r="BT28">
        <f ca="1"/>
        <v>8.6486311502148681</v>
      </c>
      <c r="BU28">
        <f ca="1"/>
        <v>8.6484155817681998</v>
      </c>
      <c r="BV28">
        <f ca="1"/>
        <v>8.6482000025439518</v>
      </c>
      <c r="BW28">
        <f ca="1"/>
        <v>8.6479844125414331</v>
      </c>
      <c r="BX28">
        <f ca="1"/>
        <v>8.6477688117599705</v>
      </c>
      <c r="BY28">
        <f ca="1"/>
        <v>8.6475532001989208</v>
      </c>
      <c r="BZ28">
        <f ca="1"/>
        <v>8.6473375778576589</v>
      </c>
      <c r="CA28">
        <f ca="1"/>
        <v>8.6471219447355701</v>
      </c>
      <c r="CB28">
        <f ca="1"/>
        <v>8.6469063008320504</v>
      </c>
      <c r="CC28">
        <f ca="1"/>
        <v>8.6466906461465207</v>
      </c>
      <c r="CD28">
        <f ca="1"/>
        <v>8.6464749806783967</v>
      </c>
      <c r="CE28">
        <f ca="1"/>
        <v>8.6462593044271081</v>
      </c>
      <c r="CF28">
        <f ca="1"/>
        <v>8.6460436173920918</v>
      </c>
      <c r="CG28">
        <f ca="1"/>
        <v>8.6458279195727901</v>
      </c>
      <c r="CH28">
        <f ca="1"/>
        <v>8.6456122109686468</v>
      </c>
      <c r="CI28">
        <f ca="1"/>
        <v>8.6453964915791062</v>
      </c>
      <c r="CJ28">
        <f ca="1"/>
        <v>8.6451807614036245</v>
      </c>
      <c r="CK28">
        <f ca="1"/>
        <v>8.644965020441651</v>
      </c>
      <c r="CL28">
        <f ca="1"/>
        <v>8.6447492686926424</v>
      </c>
      <c r="CM28">
        <f ca="1"/>
        <v>8.6445335061560584</v>
      </c>
      <c r="CN28">
        <f ca="1"/>
        <v>8.6443177328313539</v>
      </c>
      <c r="CO28">
        <f ca="1"/>
        <v>8.6441019487179851</v>
      </c>
      <c r="CP28">
        <f ca="1"/>
        <v>8.6438861538154192</v>
      </c>
      <c r="CQ28">
        <f ca="1"/>
        <v>8.6436703481231074</v>
      </c>
      <c r="CR28">
        <f ca="1"/>
        <v>8.6434545316405096</v>
      </c>
      <c r="CS28">
        <f ca="1"/>
        <v>8.6432387043670911</v>
      </c>
      <c r="CT28">
        <f ca="1"/>
        <v>8.6430228663023119</v>
      </c>
      <c r="CU28">
        <f ca="1"/>
        <v>8.6428070174456284</v>
      </c>
      <c r="CV28">
        <f ca="1"/>
        <v>8.6425911577965024</v>
      </c>
      <c r="CW28">
        <f ca="1"/>
        <v>8.642375287354394</v>
      </c>
      <c r="CX28">
        <f ca="1"/>
        <v>8.642159406118763</v>
      </c>
      <c r="CY28">
        <f ca="1"/>
        <v>8.6419435140890712</v>
      </c>
      <c r="CZ28">
        <f ca="1"/>
        <v>8.6417276112647734</v>
      </c>
      <c r="DA28">
        <f ca="1"/>
        <v>8.6415116976453419</v>
      </c>
      <c r="DB28">
        <f ca="1"/>
        <v>8.641295773230226</v>
      </c>
      <c r="DC28">
        <f ca="1"/>
        <v>8.6410798380188893</v>
      </c>
      <c r="DD28">
        <f ca="1"/>
        <v>8.6408638920107919</v>
      </c>
      <c r="DE28">
        <f ca="1"/>
        <v>8.6406479352053953</v>
      </c>
      <c r="DF28">
        <f ca="1"/>
        <v>8.6404319676021561</v>
      </c>
      <c r="DG28">
        <f ca="1"/>
        <v>8.6402159892005397</v>
      </c>
      <c r="DH28">
        <f ca="1">MAX(K28-Backwards!k,0)</f>
        <v>8.6400000000000023</v>
      </c>
      <c r="DI28">
        <v>4.2935411261488303</v>
      </c>
    </row>
    <row r="29" spans="2:113" x14ac:dyDescent="0.25">
      <c r="J29">
        <v>19</v>
      </c>
      <c r="K29">
        <f t="shared" si="5"/>
        <v>13.680000000000003</v>
      </c>
      <c r="L29">
        <f ca="1"/>
        <v>9.3815455822317766</v>
      </c>
      <c r="M29">
        <f ca="1"/>
        <v>9.3813306568113806</v>
      </c>
      <c r="N29">
        <f ca="1"/>
        <v>9.381115720861624</v>
      </c>
      <c r="O29">
        <f ca="1"/>
        <v>9.3809007743670474</v>
      </c>
      <c r="P29">
        <f ca="1"/>
        <v>9.380685817313033</v>
      </c>
      <c r="Q29">
        <f ca="1"/>
        <v>9.3804708496857607</v>
      </c>
      <c r="R29">
        <f ca="1"/>
        <v>9.3802558714721851</v>
      </c>
      <c r="S29">
        <f ca="1"/>
        <v>9.3800408826599924</v>
      </c>
      <c r="T29">
        <f ca="1"/>
        <v>9.3798258832375723</v>
      </c>
      <c r="U29">
        <f ca="1"/>
        <v>9.3796108731939842</v>
      </c>
      <c r="V29">
        <f ca="1"/>
        <v>9.3793958525189307</v>
      </c>
      <c r="W29">
        <f ca="1"/>
        <v>9.3791808212027306</v>
      </c>
      <c r="X29">
        <f ca="1"/>
        <v>9.3789657792362764</v>
      </c>
      <c r="Y29">
        <f ca="1"/>
        <v>9.3787507266110168</v>
      </c>
      <c r="Z29">
        <f ca="1"/>
        <v>9.3785356633189334</v>
      </c>
      <c r="AA29">
        <f ca="1"/>
        <v>9.3783205893525015</v>
      </c>
      <c r="AB29">
        <f ca="1"/>
        <v>9.3781055047046653</v>
      </c>
      <c r="AC29">
        <f ca="1"/>
        <v>9.3778904093688347</v>
      </c>
      <c r="AD29">
        <f ca="1"/>
        <v>9.3776753033388296</v>
      </c>
      <c r="AE29">
        <f ca="1"/>
        <v>9.3774601866088805</v>
      </c>
      <c r="AF29">
        <f ca="1"/>
        <v>9.377245059173589</v>
      </c>
      <c r="AG29">
        <f ca="1"/>
        <v>9.377029921027928</v>
      </c>
      <c r="AH29">
        <f ca="1"/>
        <v>9.3768147721671919</v>
      </c>
      <c r="AI29">
        <f ca="1"/>
        <v>9.3765996125870092</v>
      </c>
      <c r="AJ29">
        <f ca="1"/>
        <v>9.3763844422832925</v>
      </c>
      <c r="AK29">
        <f ca="1"/>
        <v>9.3761692612522438</v>
      </c>
      <c r="AL29">
        <f ca="1"/>
        <v>9.375954069490323</v>
      </c>
      <c r="AM29">
        <f ca="1"/>
        <v>9.375738866994233</v>
      </c>
      <c r="AN29">
        <f ca="1"/>
        <v>9.3755236537609115</v>
      </c>
      <c r="AO29">
        <f ca="1"/>
        <v>9.3753084297875073</v>
      </c>
      <c r="AP29">
        <f ca="1"/>
        <v>9.3750931950713685</v>
      </c>
      <c r="AQ29">
        <f ca="1"/>
        <v>9.3748779496100312</v>
      </c>
      <c r="AR29">
        <f ca="1"/>
        <v>9.3746626934012038</v>
      </c>
      <c r="AS29">
        <f ca="1"/>
        <v>9.3744474264427478</v>
      </c>
      <c r="AT29">
        <f ca="1"/>
        <v>9.3742321487326752</v>
      </c>
      <c r="AU29">
        <f ca="1"/>
        <v>9.3740168602691405</v>
      </c>
      <c r="AV29">
        <f ca="1"/>
        <v>9.3738015610504242</v>
      </c>
      <c r="AW29">
        <f ca="1"/>
        <v>9.3735862510749186</v>
      </c>
      <c r="AX29">
        <f ca="1"/>
        <v>9.373370930341121</v>
      </c>
      <c r="AY29">
        <f ca="1"/>
        <v>9.3731555988476298</v>
      </c>
      <c r="AZ29">
        <f ca="1"/>
        <v>9.3729402565931359</v>
      </c>
      <c r="BA29">
        <f ca="1"/>
        <v>9.3727249035764064</v>
      </c>
      <c r="BB29">
        <f ca="1"/>
        <v>9.3725095397962885</v>
      </c>
      <c r="BC29">
        <f ca="1"/>
        <v>9.3722941652516933</v>
      </c>
      <c r="BD29">
        <f ca="1"/>
        <v>9.3720787799415941</v>
      </c>
      <c r="BE29">
        <f ca="1"/>
        <v>9.3718633838650227</v>
      </c>
      <c r="BF29">
        <f ca="1"/>
        <v>9.371647977021059</v>
      </c>
      <c r="BG29">
        <f ca="1"/>
        <v>9.371432559408829</v>
      </c>
      <c r="BH29">
        <f ca="1"/>
        <v>9.3712171310275032</v>
      </c>
      <c r="BI29">
        <f ca="1"/>
        <v>9.3710016918762822</v>
      </c>
      <c r="BJ29">
        <f ca="1"/>
        <v>9.3707862419544021</v>
      </c>
      <c r="BK29">
        <f ca="1"/>
        <v>9.3705707812611294</v>
      </c>
      <c r="BL29">
        <f ca="1"/>
        <v>9.3703553097957553</v>
      </c>
      <c r="BM29">
        <f ca="1"/>
        <v>9.370139827557594</v>
      </c>
      <c r="BN29">
        <f ca="1"/>
        <v>9.3699243345459813</v>
      </c>
      <c r="BO29">
        <f ca="1"/>
        <v>9.3697088307602687</v>
      </c>
      <c r="BP29">
        <f ca="1"/>
        <v>9.3694933161998257</v>
      </c>
      <c r="BQ29">
        <f ca="1"/>
        <v>9.3692777908640377</v>
      </c>
      <c r="BR29">
        <f ca="1"/>
        <v>9.3690622547522988</v>
      </c>
      <c r="BS29">
        <f ca="1"/>
        <v>9.3688467078640087</v>
      </c>
      <c r="BT29">
        <f ca="1"/>
        <v>9.3686311501985866</v>
      </c>
      <c r="BU29">
        <f ca="1"/>
        <v>9.3684155817554533</v>
      </c>
      <c r="BV29">
        <f ca="1"/>
        <v>9.3682000025340368</v>
      </c>
      <c r="BW29">
        <f ca="1"/>
        <v>9.3679844125337706</v>
      </c>
      <c r="BX29">
        <f ca="1"/>
        <v>9.3677688117540914</v>
      </c>
      <c r="BY29">
        <f ca="1"/>
        <v>9.367553200194445</v>
      </c>
      <c r="BZ29">
        <f ca="1"/>
        <v>9.3673375778542756</v>
      </c>
      <c r="CA29">
        <f ca="1"/>
        <v>9.3671219447330341</v>
      </c>
      <c r="CB29">
        <f ca="1"/>
        <v>9.3669063008301681</v>
      </c>
      <c r="CC29">
        <f ca="1"/>
        <v>9.366690646145134</v>
      </c>
      <c r="CD29">
        <f ca="1"/>
        <v>9.3664749806773848</v>
      </c>
      <c r="CE29">
        <f ca="1"/>
        <v>9.3662593044263822</v>
      </c>
      <c r="CF29">
        <f ca="1"/>
        <v>9.3660436173915755</v>
      </c>
      <c r="CG29">
        <f ca="1"/>
        <v>9.365827919572423</v>
      </c>
      <c r="CH29">
        <f ca="1"/>
        <v>9.3656122109683881</v>
      </c>
      <c r="CI29">
        <f ca="1"/>
        <v>9.3653964915789292</v>
      </c>
      <c r="CJ29">
        <f ca="1"/>
        <v>9.3651807614035025</v>
      </c>
      <c r="CK29">
        <f ca="1"/>
        <v>9.3649650204415664</v>
      </c>
      <c r="CL29">
        <f ca="1"/>
        <v>9.3647492686925862</v>
      </c>
      <c r="CM29">
        <f ca="1"/>
        <v>9.3645335061560218</v>
      </c>
      <c r="CN29">
        <f ca="1"/>
        <v>9.3643177328313278</v>
      </c>
      <c r="CO29">
        <f ca="1"/>
        <v>9.3641019487179697</v>
      </c>
      <c r="CP29">
        <f ca="1"/>
        <v>9.3638861538154092</v>
      </c>
      <c r="CQ29">
        <f ca="1"/>
        <v>9.3636703481231027</v>
      </c>
      <c r="CR29">
        <f ca="1"/>
        <v>9.3634545316405102</v>
      </c>
      <c r="CS29">
        <f ca="1"/>
        <v>9.3632387043670935</v>
      </c>
      <c r="CT29">
        <f ca="1"/>
        <v>9.3630228663023143</v>
      </c>
      <c r="CU29">
        <f ca="1"/>
        <v>9.3628070174456273</v>
      </c>
      <c r="CV29">
        <f ca="1"/>
        <v>9.3625911577965013</v>
      </c>
      <c r="CW29">
        <f ca="1"/>
        <v>9.3623752873543946</v>
      </c>
      <c r="CX29">
        <f ca="1"/>
        <v>9.3621594061187636</v>
      </c>
      <c r="CY29">
        <f ca="1"/>
        <v>9.3619435140890701</v>
      </c>
      <c r="CZ29">
        <f ca="1"/>
        <v>9.3617276112647758</v>
      </c>
      <c r="DA29">
        <f ca="1"/>
        <v>9.3615116976453425</v>
      </c>
      <c r="DB29">
        <f ca="1"/>
        <v>9.3612957732302267</v>
      </c>
      <c r="DC29">
        <f ca="1"/>
        <v>9.36107983801889</v>
      </c>
      <c r="DD29">
        <f ca="1"/>
        <v>9.3608638920107925</v>
      </c>
      <c r="DE29">
        <f ca="1"/>
        <v>9.3606479352053942</v>
      </c>
      <c r="DF29">
        <f ca="1"/>
        <v>9.3604319676021568</v>
      </c>
      <c r="DG29">
        <f ca="1"/>
        <v>9.3602159892005403</v>
      </c>
      <c r="DH29">
        <f ca="1">MAX(K29-Backwards!k,0)</f>
        <v>9.360000000000003</v>
      </c>
      <c r="DI29">
        <v>4.1513465987413243</v>
      </c>
    </row>
    <row r="30" spans="2:113" x14ac:dyDescent="0.25">
      <c r="J30">
        <v>20</v>
      </c>
      <c r="K30">
        <f t="shared" si="5"/>
        <v>14.400000000000004</v>
      </c>
      <c r="L30">
        <f ca="1"/>
        <v>10.101545560639817</v>
      </c>
      <c r="M30">
        <f ca="1"/>
        <v>10.101330637137112</v>
      </c>
      <c r="N30">
        <f ca="1"/>
        <v>10.101115702955781</v>
      </c>
      <c r="O30">
        <f ca="1"/>
        <v>10.100900758090205</v>
      </c>
      <c r="P30">
        <f ca="1"/>
        <v>10.100685802535093</v>
      </c>
      <c r="Q30">
        <f ca="1"/>
        <v>10.100470836285446</v>
      </c>
      <c r="R30">
        <f ca="1"/>
        <v>10.100255859336562</v>
      </c>
      <c r="S30">
        <f ca="1"/>
        <v>10.100040871684008</v>
      </c>
      <c r="T30">
        <f ca="1"/>
        <v>10.099825873323622</v>
      </c>
      <c r="U30">
        <f ca="1"/>
        <v>10.099610864251471</v>
      </c>
      <c r="V30">
        <f ca="1"/>
        <v>10.099395844463864</v>
      </c>
      <c r="W30">
        <f ca="1"/>
        <v>10.099180813957332</v>
      </c>
      <c r="X30">
        <f ca="1"/>
        <v>10.098965772728619</v>
      </c>
      <c r="Y30">
        <f ca="1"/>
        <v>10.098750720774651</v>
      </c>
      <c r="Z30">
        <f ca="1"/>
        <v>10.098535658092551</v>
      </c>
      <c r="AA30">
        <f ca="1"/>
        <v>10.098320584679609</v>
      </c>
      <c r="AB30">
        <f ca="1"/>
        <v>10.098105500533288</v>
      </c>
      <c r="AC30">
        <f ca="1"/>
        <v>10.097890405651189</v>
      </c>
      <c r="AD30">
        <f ca="1"/>
        <v>10.097675300031074</v>
      </c>
      <c r="AE30">
        <f ca="1"/>
        <v>10.097460183670835</v>
      </c>
      <c r="AF30">
        <f ca="1"/>
        <v>10.097245056568484</v>
      </c>
      <c r="AG30">
        <f ca="1"/>
        <v>10.097029918722159</v>
      </c>
      <c r="AH30">
        <f ca="1"/>
        <v>10.096814770130104</v>
      </c>
      <c r="AI30">
        <f ca="1"/>
        <v>10.096599610790667</v>
      </c>
      <c r="AJ30">
        <f ca="1"/>
        <v>10.096384440702295</v>
      </c>
      <c r="AK30">
        <f ca="1"/>
        <v>10.096169259863522</v>
      </c>
      <c r="AL30">
        <f ca="1"/>
        <v>10.095954068272958</v>
      </c>
      <c r="AM30">
        <f ca="1"/>
        <v>10.095738865929299</v>
      </c>
      <c r="AN30">
        <f ca="1"/>
        <v>10.095523652831309</v>
      </c>
      <c r="AO30">
        <f ca="1"/>
        <v>10.095308428977816</v>
      </c>
      <c r="AP30">
        <f ca="1"/>
        <v>10.095093194367704</v>
      </c>
      <c r="AQ30">
        <f ca="1"/>
        <v>10.094877948999921</v>
      </c>
      <c r="AR30">
        <f ca="1"/>
        <v>10.094662692873465</v>
      </c>
      <c r="AS30">
        <f ca="1"/>
        <v>10.094447425987378</v>
      </c>
      <c r="AT30">
        <f ca="1"/>
        <v>10.094232148340737</v>
      </c>
      <c r="AU30">
        <f ca="1"/>
        <v>10.094016859932673</v>
      </c>
      <c r="AV30">
        <f ca="1"/>
        <v>10.093801560762346</v>
      </c>
      <c r="AW30">
        <f ca="1"/>
        <v>10.093586250828944</v>
      </c>
      <c r="AX30">
        <f ca="1"/>
        <v>10.093370930131687</v>
      </c>
      <c r="AY30">
        <f ca="1"/>
        <v>10.09315559866983</v>
      </c>
      <c r="AZ30">
        <f ca="1"/>
        <v>10.092940256442642</v>
      </c>
      <c r="BA30">
        <f ca="1"/>
        <v>10.092724903449424</v>
      </c>
      <c r="BB30">
        <f ca="1"/>
        <v>10.092509539689486</v>
      </c>
      <c r="BC30">
        <f ca="1"/>
        <v>10.092294165162157</v>
      </c>
      <c r="BD30">
        <f ca="1"/>
        <v>10.092078779866792</v>
      </c>
      <c r="BE30">
        <f ca="1"/>
        <v>10.091863383802751</v>
      </c>
      <c r="BF30">
        <f ca="1"/>
        <v>10.091647976969409</v>
      </c>
      <c r="BG30">
        <f ca="1"/>
        <v>10.091432559366147</v>
      </c>
      <c r="BH30">
        <f ca="1"/>
        <v>10.091217130992368</v>
      </c>
      <c r="BI30">
        <f ca="1"/>
        <v>10.091001691847477</v>
      </c>
      <c r="BJ30">
        <f ca="1"/>
        <v>10.090786241930887</v>
      </c>
      <c r="BK30">
        <f ca="1"/>
        <v>10.090570781242016</v>
      </c>
      <c r="BL30">
        <f ca="1"/>
        <v>10.090355309780286</v>
      </c>
      <c r="BM30">
        <f ca="1"/>
        <v>10.090139827545135</v>
      </c>
      <c r="BN30">
        <f ca="1"/>
        <v>10.089924334535997</v>
      </c>
      <c r="BO30">
        <f ca="1"/>
        <v>10.089708830752306</v>
      </c>
      <c r="BP30">
        <f ca="1"/>
        <v>10.089493316193511</v>
      </c>
      <c r="BQ30">
        <f ca="1"/>
        <v>10.089277790859057</v>
      </c>
      <c r="BR30">
        <f ca="1"/>
        <v>10.08906225474839</v>
      </c>
      <c r="BS30">
        <f ca="1"/>
        <v>10.088846707860961</v>
      </c>
      <c r="BT30">
        <f ca="1"/>
        <v>10.088631150196226</v>
      </c>
      <c r="BU30">
        <f ca="1"/>
        <v>10.088415581753637</v>
      </c>
      <c r="BV30">
        <f ca="1"/>
        <v>10.08820000253265</v>
      </c>
      <c r="BW30">
        <f ca="1"/>
        <v>10.087984412532721</v>
      </c>
      <c r="BX30">
        <f ca="1"/>
        <v>10.087768811753303</v>
      </c>
      <c r="BY30">
        <f ca="1"/>
        <v>10.087553200193854</v>
      </c>
      <c r="BZ30">
        <f ca="1"/>
        <v>10.087337577853839</v>
      </c>
      <c r="CA30">
        <f ca="1"/>
        <v>10.08712194473271</v>
      </c>
      <c r="CB30">
        <f ca="1"/>
        <v>10.086906300829934</v>
      </c>
      <c r="CC30">
        <f ca="1"/>
        <v>10.086690646144969</v>
      </c>
      <c r="CD30">
        <f ca="1"/>
        <v>10.08647498067727</v>
      </c>
      <c r="CE30">
        <f ca="1"/>
        <v>10.086259304426303</v>
      </c>
      <c r="CF30">
        <f ca="1"/>
        <v>10.086043617391521</v>
      </c>
      <c r="CG30">
        <f ca="1"/>
        <v>10.085827919572392</v>
      </c>
      <c r="CH30">
        <f ca="1"/>
        <v>10.085612210968371</v>
      </c>
      <c r="CI30">
        <f ca="1"/>
        <v>10.085396491578919</v>
      </c>
      <c r="CJ30">
        <f ca="1"/>
        <v>10.085180761403498</v>
      </c>
      <c r="CK30">
        <f ca="1"/>
        <v>10.084965020441572</v>
      </c>
      <c r="CL30">
        <f ca="1"/>
        <v>10.084749268692597</v>
      </c>
      <c r="CM30">
        <f ca="1"/>
        <v>10.084533506156031</v>
      </c>
      <c r="CN30">
        <f ca="1"/>
        <v>10.084317732831341</v>
      </c>
      <c r="CO30">
        <f ca="1"/>
        <v>10.084101948717983</v>
      </c>
      <c r="CP30">
        <f ca="1"/>
        <v>10.083886153815419</v>
      </c>
      <c r="CQ30">
        <f ca="1"/>
        <v>10.08367034812311</v>
      </c>
      <c r="CR30">
        <f ca="1"/>
        <v>10.08345453164052</v>
      </c>
      <c r="CS30">
        <f ca="1"/>
        <v>10.083238704367101</v>
      </c>
      <c r="CT30">
        <f ca="1"/>
        <v>10.083022866302318</v>
      </c>
      <c r="CU30">
        <f ca="1"/>
        <v>10.082807017445637</v>
      </c>
      <c r="CV30">
        <f ca="1"/>
        <v>10.082591157796511</v>
      </c>
      <c r="CW30">
        <f ca="1"/>
        <v>10.082375287354402</v>
      </c>
      <c r="CX30">
        <f ca="1"/>
        <v>10.082159406118771</v>
      </c>
      <c r="CY30">
        <f ca="1"/>
        <v>10.08194351408908</v>
      </c>
      <c r="CZ30">
        <f ca="1"/>
        <v>10.081727611264789</v>
      </c>
      <c r="DA30">
        <f ca="1"/>
        <v>10.081511697645352</v>
      </c>
      <c r="DB30">
        <f ca="1"/>
        <v>10.081295773230238</v>
      </c>
      <c r="DC30">
        <f ca="1"/>
        <v>10.081079838018901</v>
      </c>
      <c r="DD30">
        <f ca="1"/>
        <v>10.0808638920108</v>
      </c>
      <c r="DE30">
        <f ca="1"/>
        <v>10.0806479352054</v>
      </c>
      <c r="DF30">
        <f ca="1"/>
        <v>10.080431967602161</v>
      </c>
      <c r="DG30">
        <f ca="1"/>
        <v>10.080215989200543</v>
      </c>
      <c r="DH30">
        <f ca="1">MAX(K30-Backwards!k,0)</f>
        <v>10.080000000000004</v>
      </c>
      <c r="DI30">
        <v>4.0097774663718333</v>
      </c>
    </row>
    <row r="31" spans="2:113" x14ac:dyDescent="0.25">
      <c r="J31">
        <v>21</v>
      </c>
      <c r="K31">
        <f t="shared" si="5"/>
        <v>15.120000000000005</v>
      </c>
      <c r="L31">
        <f ca="1"/>
        <v>10.821545554793028</v>
      </c>
      <c r="M31">
        <f ca="1"/>
        <v>10.821330631844802</v>
      </c>
      <c r="N31">
        <f ca="1"/>
        <v>10.821115698171347</v>
      </c>
      <c r="O31">
        <f ca="1"/>
        <v>10.82090075377042</v>
      </c>
      <c r="P31">
        <f ca="1"/>
        <v>10.820685798639895</v>
      </c>
      <c r="Q31">
        <f ca="1"/>
        <v>10.820470832777765</v>
      </c>
      <c r="R31">
        <f ca="1"/>
        <v>10.820255856182124</v>
      </c>
      <c r="S31">
        <f ca="1"/>
        <v>10.820040868851168</v>
      </c>
      <c r="T31">
        <f ca="1"/>
        <v>10.819825870783182</v>
      </c>
      <c r="U31">
        <f ca="1"/>
        <v>10.819610861976537</v>
      </c>
      <c r="V31">
        <f ca="1"/>
        <v>10.819395842429696</v>
      </c>
      <c r="W31">
        <f ca="1"/>
        <v>10.819180812141191</v>
      </c>
      <c r="X31">
        <f ca="1"/>
        <v>10.818965771109628</v>
      </c>
      <c r="Y31">
        <f ca="1"/>
        <v>10.818750719333684</v>
      </c>
      <c r="Z31">
        <f ca="1"/>
        <v>10.818535656812095</v>
      </c>
      <c r="AA31">
        <f ca="1"/>
        <v>10.818320583543661</v>
      </c>
      <c r="AB31">
        <f ca="1"/>
        <v>10.818105499527235</v>
      </c>
      <c r="AC31">
        <f ca="1"/>
        <v>10.817890404761718</v>
      </c>
      <c r="AD31">
        <f ca="1"/>
        <v>10.81767529924606</v>
      </c>
      <c r="AE31">
        <f ca="1"/>
        <v>10.817460182979262</v>
      </c>
      <c r="AF31">
        <f ca="1"/>
        <v>10.81724505596036</v>
      </c>
      <c r="AG31">
        <f ca="1"/>
        <v>10.817029918188425</v>
      </c>
      <c r="AH31">
        <f ca="1"/>
        <v>10.816814769662567</v>
      </c>
      <c r="AI31">
        <f ca="1"/>
        <v>10.816599610381937</v>
      </c>
      <c r="AJ31">
        <f ca="1"/>
        <v>10.816384440345702</v>
      </c>
      <c r="AK31">
        <f ca="1"/>
        <v>10.816169259553066</v>
      </c>
      <c r="AL31">
        <f ca="1"/>
        <v>10.815954068003251</v>
      </c>
      <c r="AM31">
        <f ca="1"/>
        <v>10.815738865695506</v>
      </c>
      <c r="AN31">
        <f ca="1"/>
        <v>10.815523652629105</v>
      </c>
      <c r="AO31">
        <f ca="1"/>
        <v>10.815308428803339</v>
      </c>
      <c r="AP31">
        <f ca="1"/>
        <v>10.815093194217516</v>
      </c>
      <c r="AQ31">
        <f ca="1"/>
        <v>10.814877948870956</v>
      </c>
      <c r="AR31">
        <f ca="1"/>
        <v>10.814662692763005</v>
      </c>
      <c r="AS31">
        <f ca="1"/>
        <v>10.814447425893006</v>
      </c>
      <c r="AT31">
        <f ca="1"/>
        <v>10.814232148260329</v>
      </c>
      <c r="AU31">
        <f ca="1"/>
        <v>10.814016859864349</v>
      </c>
      <c r="AV31">
        <f ca="1"/>
        <v>10.813801560704453</v>
      </c>
      <c r="AW31">
        <f ca="1"/>
        <v>10.813586250780032</v>
      </c>
      <c r="AX31">
        <f ca="1"/>
        <v>10.813370930090491</v>
      </c>
      <c r="AY31">
        <f ca="1"/>
        <v>10.813155598635236</v>
      </c>
      <c r="AZ31">
        <f ca="1"/>
        <v>10.812940256413686</v>
      </c>
      <c r="BA31">
        <f ca="1"/>
        <v>10.812724903425263</v>
      </c>
      <c r="BB31">
        <f ca="1"/>
        <v>10.812509539669392</v>
      </c>
      <c r="BC31">
        <f ca="1"/>
        <v>10.812294165145513</v>
      </c>
      <c r="BD31">
        <f ca="1"/>
        <v>10.812078779853053</v>
      </c>
      <c r="BE31">
        <f ca="1"/>
        <v>10.811863383791454</v>
      </c>
      <c r="BF31">
        <f ca="1"/>
        <v>10.811647976960151</v>
      </c>
      <c r="BG31">
        <f ca="1"/>
        <v>10.811432559358597</v>
      </c>
      <c r="BH31">
        <f ca="1"/>
        <v>10.811217130986236</v>
      </c>
      <c r="BI31">
        <f ca="1"/>
        <v>10.811001691842515</v>
      </c>
      <c r="BJ31">
        <f ca="1"/>
        <v>10.810786241926889</v>
      </c>
      <c r="BK31">
        <f ca="1"/>
        <v>10.810570781238811</v>
      </c>
      <c r="BL31">
        <f ca="1"/>
        <v>10.810355309777732</v>
      </c>
      <c r="BM31">
        <f ca="1"/>
        <v>10.810139827543107</v>
      </c>
      <c r="BN31">
        <f ca="1"/>
        <v>10.809924334534397</v>
      </c>
      <c r="BO31">
        <f ca="1"/>
        <v>10.809708830751052</v>
      </c>
      <c r="BP31">
        <f ca="1"/>
        <v>10.809493316192533</v>
      </c>
      <c r="BQ31">
        <f ca="1"/>
        <v>10.809277790858301</v>
      </c>
      <c r="BR31">
        <f ca="1"/>
        <v>10.809062254747809</v>
      </c>
      <c r="BS31">
        <f ca="1"/>
        <v>10.808846707860519</v>
      </c>
      <c r="BT31">
        <f ca="1"/>
        <v>10.808631150195895</v>
      </c>
      <c r="BU31">
        <f ca="1"/>
        <v>10.80841558175339</v>
      </c>
      <c r="BV31">
        <f ca="1"/>
        <v>10.808200002532468</v>
      </c>
      <c r="BW31">
        <f ca="1"/>
        <v>10.807984412532585</v>
      </c>
      <c r="BX31">
        <f ca="1"/>
        <v>10.807768811753206</v>
      </c>
      <c r="BY31">
        <f ca="1"/>
        <v>10.807553200193791</v>
      </c>
      <c r="BZ31">
        <f ca="1"/>
        <v>10.807337577853794</v>
      </c>
      <c r="CA31">
        <f ca="1"/>
        <v>10.807121944732687</v>
      </c>
      <c r="CB31">
        <f ca="1"/>
        <v>10.806906300829922</v>
      </c>
      <c r="CC31">
        <f ca="1"/>
        <v>10.806690646144963</v>
      </c>
      <c r="CD31">
        <f ca="1"/>
        <v>10.806474980677269</v>
      </c>
      <c r="CE31">
        <f ca="1"/>
        <v>10.806259304426305</v>
      </c>
      <c r="CF31">
        <f ca="1"/>
        <v>10.806043617391525</v>
      </c>
      <c r="CG31">
        <f ca="1"/>
        <v>10.805827919572394</v>
      </c>
      <c r="CH31">
        <f ca="1"/>
        <v>10.805612210968373</v>
      </c>
      <c r="CI31">
        <f ca="1"/>
        <v>10.80539649157892</v>
      </c>
      <c r="CJ31">
        <f ca="1"/>
        <v>10.805180761403497</v>
      </c>
      <c r="CK31">
        <f ca="1"/>
        <v>10.804965020441568</v>
      </c>
      <c r="CL31">
        <f ca="1"/>
        <v>10.804749268692593</v>
      </c>
      <c r="CM31">
        <f ca="1"/>
        <v>10.804533506156027</v>
      </c>
      <c r="CN31">
        <f ca="1"/>
        <v>10.804317732831336</v>
      </c>
      <c r="CO31">
        <f ca="1"/>
        <v>10.804101948717975</v>
      </c>
      <c r="CP31">
        <f ca="1"/>
        <v>10.803886153815414</v>
      </c>
      <c r="CQ31">
        <f ca="1"/>
        <v>10.803670348123106</v>
      </c>
      <c r="CR31">
        <f ca="1"/>
        <v>10.803454531640513</v>
      </c>
      <c r="CS31">
        <f ca="1"/>
        <v>10.803238704367095</v>
      </c>
      <c r="CT31">
        <f ca="1"/>
        <v>10.803022866302314</v>
      </c>
      <c r="CU31">
        <f ca="1"/>
        <v>10.802807017445629</v>
      </c>
      <c r="CV31">
        <f ca="1"/>
        <v>10.802591157796506</v>
      </c>
      <c r="CW31">
        <f ca="1"/>
        <v>10.802375287354398</v>
      </c>
      <c r="CX31">
        <f ca="1"/>
        <v>10.802159406118763</v>
      </c>
      <c r="CY31">
        <f ca="1"/>
        <v>10.801943514089075</v>
      </c>
      <c r="CZ31">
        <f ca="1"/>
        <v>10.801727611264777</v>
      </c>
      <c r="DA31">
        <f ca="1"/>
        <v>10.801511697645344</v>
      </c>
      <c r="DB31">
        <f ca="1"/>
        <v>10.801295773230226</v>
      </c>
      <c r="DC31">
        <f ca="1"/>
        <v>10.801079838018889</v>
      </c>
      <c r="DD31">
        <f ca="1"/>
        <v>10.800863892010792</v>
      </c>
      <c r="DE31">
        <f ca="1"/>
        <v>10.800647935205394</v>
      </c>
      <c r="DF31">
        <f ca="1"/>
        <v>10.800431967602158</v>
      </c>
      <c r="DG31">
        <f ca="1"/>
        <v>10.80021598920054</v>
      </c>
      <c r="DH31">
        <f ca="1">MAX(K31-Backwards!k,0)</f>
        <v>10.800000000000004</v>
      </c>
      <c r="DI31">
        <v>3.8687133231427531</v>
      </c>
    </row>
    <row r="32" spans="2:113" x14ac:dyDescent="0.25">
      <c r="J32">
        <v>22</v>
      </c>
      <c r="K32">
        <f t="shared" si="5"/>
        <v>15.840000000000005</v>
      </c>
      <c r="L32">
        <f ca="1"/>
        <v>11.541545553201257</v>
      </c>
      <c r="M32">
        <f ca="1"/>
        <v>11.541330630413388</v>
      </c>
      <c r="N32">
        <f ca="1"/>
        <v>11.541115696885834</v>
      </c>
      <c r="O32">
        <f ca="1"/>
        <v>11.540900752617492</v>
      </c>
      <c r="P32">
        <f ca="1"/>
        <v>11.540685797607303</v>
      </c>
      <c r="Q32">
        <f ca="1"/>
        <v>11.540470831854245</v>
      </c>
      <c r="R32">
        <f ca="1"/>
        <v>11.540255855357346</v>
      </c>
      <c r="S32">
        <f ca="1"/>
        <v>11.540040868115646</v>
      </c>
      <c r="T32">
        <f ca="1"/>
        <v>11.539825870128238</v>
      </c>
      <c r="U32">
        <f ca="1"/>
        <v>11.539610861394236</v>
      </c>
      <c r="V32">
        <f ca="1"/>
        <v>11.539395841912784</v>
      </c>
      <c r="W32">
        <f ca="1"/>
        <v>11.539180811683059</v>
      </c>
      <c r="X32">
        <f ca="1"/>
        <v>11.53896577070425</v>
      </c>
      <c r="Y32">
        <f ca="1"/>
        <v>11.538750718975585</v>
      </c>
      <c r="Z32">
        <f ca="1"/>
        <v>11.538535656496302</v>
      </c>
      <c r="AA32">
        <f ca="1"/>
        <v>11.538320583265655</v>
      </c>
      <c r="AB32">
        <f ca="1"/>
        <v>11.538105499282928</v>
      </c>
      <c r="AC32">
        <f ca="1"/>
        <v>11.537890404547417</v>
      </c>
      <c r="AD32">
        <f ca="1"/>
        <v>11.537675299058433</v>
      </c>
      <c r="AE32">
        <f ca="1"/>
        <v>11.537460182815304</v>
      </c>
      <c r="AF32">
        <f ca="1"/>
        <v>11.537245055817364</v>
      </c>
      <c r="AG32">
        <f ca="1"/>
        <v>11.537029918063959</v>
      </c>
      <c r="AH32">
        <f ca="1"/>
        <v>11.536814769554459</v>
      </c>
      <c r="AI32">
        <f ca="1"/>
        <v>11.536599610288226</v>
      </c>
      <c r="AJ32">
        <f ca="1"/>
        <v>11.536384440264651</v>
      </c>
      <c r="AK32">
        <f ca="1"/>
        <v>11.536169259483119</v>
      </c>
      <c r="AL32">
        <f ca="1"/>
        <v>11.535954067943024</v>
      </c>
      <c r="AM32">
        <f ca="1"/>
        <v>11.535738865643768</v>
      </c>
      <c r="AN32">
        <f ca="1"/>
        <v>11.535523652584766</v>
      </c>
      <c r="AO32">
        <f ca="1"/>
        <v>11.535308428765433</v>
      </c>
      <c r="AP32">
        <f ca="1"/>
        <v>11.53509319418519</v>
      </c>
      <c r="AQ32">
        <f ca="1"/>
        <v>11.534877948843466</v>
      </c>
      <c r="AR32">
        <f ca="1"/>
        <v>11.534662692739682</v>
      </c>
      <c r="AS32">
        <f ca="1"/>
        <v>11.534447425873278</v>
      </c>
      <c r="AT32">
        <f ca="1"/>
        <v>11.534232148243685</v>
      </c>
      <c r="AU32">
        <f ca="1"/>
        <v>11.53401685985035</v>
      </c>
      <c r="AV32">
        <f ca="1"/>
        <v>11.533801560692712</v>
      </c>
      <c r="AW32">
        <f ca="1"/>
        <v>11.533586250770217</v>
      </c>
      <c r="AX32">
        <f ca="1"/>
        <v>11.53337093008231</v>
      </c>
      <c r="AY32">
        <f ca="1"/>
        <v>11.533155598628442</v>
      </c>
      <c r="AZ32">
        <f ca="1"/>
        <v>11.532940256408066</v>
      </c>
      <c r="BA32">
        <f ca="1"/>
        <v>11.532724903420629</v>
      </c>
      <c r="BB32">
        <f ca="1"/>
        <v>11.53250953966559</v>
      </c>
      <c r="BC32">
        <f ca="1"/>
        <v>11.5322941651424</v>
      </c>
      <c r="BD32">
        <f ca="1"/>
        <v>11.53207877985051</v>
      </c>
      <c r="BE32">
        <f ca="1"/>
        <v>11.531863383789387</v>
      </c>
      <c r="BF32">
        <f ca="1"/>
        <v>11.531647976958482</v>
      </c>
      <c r="BG32">
        <f ca="1"/>
        <v>11.531432559357253</v>
      </c>
      <c r="BH32">
        <f ca="1"/>
        <v>11.53121713098516</v>
      </c>
      <c r="BI32">
        <f ca="1"/>
        <v>11.531001691841659</v>
      </c>
      <c r="BJ32">
        <f ca="1"/>
        <v>11.530786241926211</v>
      </c>
      <c r="BK32">
        <f ca="1"/>
        <v>11.530570781238277</v>
      </c>
      <c r="BL32">
        <f ca="1"/>
        <v>11.530355309777315</v>
      </c>
      <c r="BM32">
        <f ca="1"/>
        <v>11.530139827542785</v>
      </c>
      <c r="BN32">
        <f ca="1"/>
        <v>11.529924334534147</v>
      </c>
      <c r="BO32">
        <f ca="1"/>
        <v>11.529708830750865</v>
      </c>
      <c r="BP32">
        <f ca="1"/>
        <v>11.529493316192392</v>
      </c>
      <c r="BQ32">
        <f ca="1"/>
        <v>11.529277790858194</v>
      </c>
      <c r="BR32">
        <f ca="1"/>
        <v>11.529062254747732</v>
      </c>
      <c r="BS32">
        <f ca="1"/>
        <v>11.528846707860467</v>
      </c>
      <c r="BT32">
        <f ca="1"/>
        <v>11.528631150195858</v>
      </c>
      <c r="BU32">
        <f ca="1"/>
        <v>11.528415581753364</v>
      </c>
      <c r="BV32">
        <f ca="1"/>
        <v>11.528200002532451</v>
      </c>
      <c r="BW32">
        <f ca="1"/>
        <v>11.527984412532575</v>
      </c>
      <c r="BX32">
        <f ca="1"/>
        <v>11.5277688117532</v>
      </c>
      <c r="BY32">
        <f ca="1"/>
        <v>11.527553200193786</v>
      </c>
      <c r="BZ32">
        <f ca="1"/>
        <v>11.527337577853798</v>
      </c>
      <c r="CA32">
        <f ca="1"/>
        <v>11.527121944732695</v>
      </c>
      <c r="CB32">
        <f ca="1"/>
        <v>11.526906300829934</v>
      </c>
      <c r="CC32">
        <f ca="1"/>
        <v>11.526690646144971</v>
      </c>
      <c r="CD32">
        <f ca="1"/>
        <v>11.526474980677278</v>
      </c>
      <c r="CE32">
        <f ca="1"/>
        <v>11.526259304426311</v>
      </c>
      <c r="CF32">
        <f ca="1"/>
        <v>11.526043617391533</v>
      </c>
      <c r="CG32">
        <f ca="1"/>
        <v>11.525827919572404</v>
      </c>
      <c r="CH32">
        <f ca="1"/>
        <v>11.525612210968381</v>
      </c>
      <c r="CI32">
        <f ca="1"/>
        <v>11.525396491578928</v>
      </c>
      <c r="CJ32">
        <f ca="1"/>
        <v>11.52518076140351</v>
      </c>
      <c r="CK32">
        <f ca="1"/>
        <v>11.524965020441579</v>
      </c>
      <c r="CL32">
        <f ca="1"/>
        <v>11.524749268692601</v>
      </c>
      <c r="CM32">
        <f ca="1"/>
        <v>11.524533506156034</v>
      </c>
      <c r="CN32">
        <f ca="1"/>
        <v>11.524317732831344</v>
      </c>
      <c r="CO32">
        <f ca="1"/>
        <v>11.524101948717988</v>
      </c>
      <c r="CP32">
        <f ca="1"/>
        <v>11.523886153815425</v>
      </c>
      <c r="CQ32">
        <f ca="1"/>
        <v>11.523670348123117</v>
      </c>
      <c r="CR32">
        <f ca="1"/>
        <v>11.523454531640523</v>
      </c>
      <c r="CS32">
        <f ca="1"/>
        <v>11.523238704367108</v>
      </c>
      <c r="CT32">
        <f ca="1"/>
        <v>11.523022866302323</v>
      </c>
      <c r="CU32">
        <f ca="1"/>
        <v>11.522807017445636</v>
      </c>
      <c r="CV32">
        <f ca="1"/>
        <v>11.522591157796512</v>
      </c>
      <c r="CW32">
        <f ca="1"/>
        <v>11.522375287354402</v>
      </c>
      <c r="CX32">
        <f ca="1"/>
        <v>11.522159406118769</v>
      </c>
      <c r="CY32">
        <f ca="1"/>
        <v>11.521943514089077</v>
      </c>
      <c r="CZ32">
        <f ca="1"/>
        <v>11.521727611264783</v>
      </c>
      <c r="DA32">
        <f ca="1"/>
        <v>11.521511697645348</v>
      </c>
      <c r="DB32">
        <f ca="1"/>
        <v>11.521295773230232</v>
      </c>
      <c r="DC32">
        <f ca="1"/>
        <v>11.521079838018895</v>
      </c>
      <c r="DD32">
        <f ca="1"/>
        <v>11.520863892010798</v>
      </c>
      <c r="DE32">
        <f ca="1"/>
        <v>11.5206479352054</v>
      </c>
      <c r="DF32">
        <f ca="1"/>
        <v>11.520431967602164</v>
      </c>
      <c r="DG32">
        <f ca="1"/>
        <v>11.520215989200546</v>
      </c>
      <c r="DH32">
        <f ca="1">MAX(K32-Backwards!k,0)</f>
        <v>11.520000000000005</v>
      </c>
      <c r="DI32">
        <v>3.7280598477336628</v>
      </c>
    </row>
    <row r="33" spans="10:113" x14ac:dyDescent="0.25">
      <c r="J33">
        <v>23</v>
      </c>
      <c r="K33">
        <f t="shared" si="5"/>
        <v>16.560000000000006</v>
      </c>
      <c r="L33">
        <f ca="1"/>
        <v>12.261545552765288</v>
      </c>
      <c r="M33">
        <f ca="1"/>
        <v>12.261330630023867</v>
      </c>
      <c r="N33">
        <f ca="1"/>
        <v>12.261115696538297</v>
      </c>
      <c r="O33">
        <f ca="1"/>
        <v>12.260900752307858</v>
      </c>
      <c r="P33">
        <f ca="1"/>
        <v>12.260685797331838</v>
      </c>
      <c r="Q33">
        <f ca="1"/>
        <v>12.260470831609542</v>
      </c>
      <c r="R33">
        <f ca="1"/>
        <v>12.260255855140292</v>
      </c>
      <c r="S33">
        <f ca="1"/>
        <v>12.26004086792342</v>
      </c>
      <c r="T33">
        <f ca="1"/>
        <v>12.259825869958265</v>
      </c>
      <c r="U33">
        <f ca="1"/>
        <v>12.259610861244182</v>
      </c>
      <c r="V33">
        <f ca="1"/>
        <v>12.259395841780538</v>
      </c>
      <c r="W33">
        <f ca="1"/>
        <v>12.259180811566699</v>
      </c>
      <c r="X33">
        <f ca="1"/>
        <v>12.258965770602046</v>
      </c>
      <c r="Y33">
        <f ca="1"/>
        <v>12.25875071888597</v>
      </c>
      <c r="Z33">
        <f ca="1"/>
        <v>12.258535656417862</v>
      </c>
      <c r="AA33">
        <f ca="1"/>
        <v>12.258320583197131</v>
      </c>
      <c r="AB33">
        <f ca="1"/>
        <v>12.258105499223179</v>
      </c>
      <c r="AC33">
        <f ca="1"/>
        <v>12.257890404495418</v>
      </c>
      <c r="AD33">
        <f ca="1"/>
        <v>12.257675299013268</v>
      </c>
      <c r="AE33">
        <f ca="1"/>
        <v>12.257460182776152</v>
      </c>
      <c r="AF33">
        <f ca="1"/>
        <v>12.257245055783493</v>
      </c>
      <c r="AG33">
        <f ca="1"/>
        <v>12.257029918034723</v>
      </c>
      <c r="AH33">
        <f ca="1"/>
        <v>12.256814769529274</v>
      </c>
      <c r="AI33">
        <f ca="1"/>
        <v>12.256599610266587</v>
      </c>
      <c r="AJ33">
        <f ca="1"/>
        <v>12.256384440246096</v>
      </c>
      <c r="AK33">
        <f ca="1"/>
        <v>12.256169259467244</v>
      </c>
      <c r="AL33">
        <f ca="1"/>
        <v>12.255954067929476</v>
      </c>
      <c r="AM33">
        <f ca="1"/>
        <v>12.255738865632239</v>
      </c>
      <c r="AN33">
        <f ca="1"/>
        <v>12.255523652574983</v>
      </c>
      <c r="AO33">
        <f ca="1"/>
        <v>12.255308428757152</v>
      </c>
      <c r="AP33">
        <f ca="1"/>
        <v>12.255093194178198</v>
      </c>
      <c r="AQ33">
        <f ca="1"/>
        <v>12.254877948837576</v>
      </c>
      <c r="AR33">
        <f ca="1"/>
        <v>12.254662692734733</v>
      </c>
      <c r="AS33">
        <f ca="1"/>
        <v>12.254447425869138</v>
      </c>
      <c r="AT33">
        <f ca="1"/>
        <v>12.254232148240231</v>
      </c>
      <c r="AU33">
        <f ca="1"/>
        <v>12.254016859847473</v>
      </c>
      <c r="AV33">
        <f ca="1"/>
        <v>12.253801560690325</v>
      </c>
      <c r="AW33">
        <f ca="1"/>
        <v>12.253586250768249</v>
      </c>
      <c r="AX33">
        <f ca="1"/>
        <v>12.253370930080695</v>
      </c>
      <c r="AY33">
        <f ca="1"/>
        <v>12.253155598627123</v>
      </c>
      <c r="AZ33">
        <f ca="1"/>
        <v>12.252940256406987</v>
      </c>
      <c r="BA33">
        <f ca="1"/>
        <v>12.252724903419757</v>
      </c>
      <c r="BB33">
        <f ca="1"/>
        <v>12.252509539664885</v>
      </c>
      <c r="BC33">
        <f ca="1"/>
        <v>12.252294165141832</v>
      </c>
      <c r="BD33">
        <f ca="1"/>
        <v>12.252078779850061</v>
      </c>
      <c r="BE33">
        <f ca="1"/>
        <v>12.251863383789027</v>
      </c>
      <c r="BF33">
        <f ca="1"/>
        <v>12.2516479769582</v>
      </c>
      <c r="BG33">
        <f ca="1"/>
        <v>12.251432559357031</v>
      </c>
      <c r="BH33">
        <f ca="1"/>
        <v>12.251217130984989</v>
      </c>
      <c r="BI33">
        <f ca="1"/>
        <v>12.25100169184153</v>
      </c>
      <c r="BJ33">
        <f ca="1"/>
        <v>12.250786241926114</v>
      </c>
      <c r="BK33">
        <f ca="1"/>
        <v>12.250570781238206</v>
      </c>
      <c r="BL33">
        <f ca="1"/>
        <v>12.250355309777264</v>
      </c>
      <c r="BM33">
        <f ca="1"/>
        <v>12.250139827542746</v>
      </c>
      <c r="BN33">
        <f ca="1"/>
        <v>12.249924334534123</v>
      </c>
      <c r="BO33">
        <f ca="1"/>
        <v>12.249708830750848</v>
      </c>
      <c r="BP33">
        <f ca="1"/>
        <v>12.249493316192382</v>
      </c>
      <c r="BQ33">
        <f ca="1"/>
        <v>12.249277790858191</v>
      </c>
      <c r="BR33">
        <f ca="1"/>
        <v>12.249062254747734</v>
      </c>
      <c r="BS33">
        <f ca="1"/>
        <v>12.248846707860471</v>
      </c>
      <c r="BT33">
        <f ca="1"/>
        <v>12.248631150195862</v>
      </c>
      <c r="BU33">
        <f ca="1"/>
        <v>12.24841558175337</v>
      </c>
      <c r="BV33">
        <f ca="1"/>
        <v>12.248200002532462</v>
      </c>
      <c r="BW33">
        <f ca="1"/>
        <v>12.247984412532588</v>
      </c>
      <c r="BX33">
        <f ca="1"/>
        <v>12.247768811753216</v>
      </c>
      <c r="BY33">
        <f ca="1"/>
        <v>12.247553200193806</v>
      </c>
      <c r="BZ33">
        <f ca="1"/>
        <v>12.247337577853814</v>
      </c>
      <c r="CA33">
        <f ca="1"/>
        <v>12.247121944732708</v>
      </c>
      <c r="CB33">
        <f ca="1"/>
        <v>12.246906300829945</v>
      </c>
      <c r="CC33">
        <f ca="1"/>
        <v>12.246690646144989</v>
      </c>
      <c r="CD33">
        <f ca="1"/>
        <v>12.246474980677295</v>
      </c>
      <c r="CE33">
        <f ca="1"/>
        <v>12.24625930442633</v>
      </c>
      <c r="CF33">
        <f ca="1"/>
        <v>12.246043617391553</v>
      </c>
      <c r="CG33">
        <f ca="1"/>
        <v>12.245827919572422</v>
      </c>
      <c r="CH33">
        <f ca="1"/>
        <v>12.245612210968401</v>
      </c>
      <c r="CI33">
        <f ca="1"/>
        <v>12.245396491578948</v>
      </c>
      <c r="CJ33">
        <f ca="1"/>
        <v>12.245180761403525</v>
      </c>
      <c r="CK33">
        <f ca="1"/>
        <v>12.244965020441596</v>
      </c>
      <c r="CL33">
        <f ca="1"/>
        <v>12.244749268692621</v>
      </c>
      <c r="CM33">
        <f ca="1"/>
        <v>12.244533506156056</v>
      </c>
      <c r="CN33">
        <f ca="1"/>
        <v>12.244317732831364</v>
      </c>
      <c r="CO33">
        <f ca="1"/>
        <v>12.244101948718004</v>
      </c>
      <c r="CP33">
        <f ca="1"/>
        <v>12.243886153815442</v>
      </c>
      <c r="CQ33">
        <f ca="1"/>
        <v>12.243670348123128</v>
      </c>
      <c r="CR33">
        <f ca="1"/>
        <v>12.243454531640534</v>
      </c>
      <c r="CS33">
        <f ca="1"/>
        <v>12.243238704367116</v>
      </c>
      <c r="CT33">
        <f ca="1"/>
        <v>12.243022866302333</v>
      </c>
      <c r="CU33">
        <f ca="1"/>
        <v>12.242807017445646</v>
      </c>
      <c r="CV33">
        <f ca="1"/>
        <v>12.242591157796522</v>
      </c>
      <c r="CW33">
        <f ca="1"/>
        <v>12.242375287354413</v>
      </c>
      <c r="CX33">
        <f ca="1"/>
        <v>12.24215940611878</v>
      </c>
      <c r="CY33">
        <f ca="1"/>
        <v>12.241943514089087</v>
      </c>
      <c r="CZ33">
        <f ca="1"/>
        <v>12.241727611264791</v>
      </c>
      <c r="DA33">
        <f ca="1"/>
        <v>12.241511697645354</v>
      </c>
      <c r="DB33">
        <f ca="1"/>
        <v>12.241295773230235</v>
      </c>
      <c r="DC33">
        <f ca="1"/>
        <v>12.241079838018901</v>
      </c>
      <c r="DD33">
        <f ca="1"/>
        <v>12.240863892010802</v>
      </c>
      <c r="DE33">
        <f ca="1"/>
        <v>12.240647935205402</v>
      </c>
      <c r="DF33">
        <f ca="1"/>
        <v>12.240431967602163</v>
      </c>
      <c r="DG33">
        <f ca="1"/>
        <v>12.240215989200546</v>
      </c>
      <c r="DH33">
        <f ca="1">MAX(K33-Backwards!k,0)</f>
        <v>12.240000000000006</v>
      </c>
      <c r="DI33">
        <v>3.58774244603365</v>
      </c>
    </row>
    <row r="34" spans="10:113" x14ac:dyDescent="0.25">
      <c r="J34">
        <v>24</v>
      </c>
      <c r="K34">
        <f t="shared" si="5"/>
        <v>17.280000000000005</v>
      </c>
      <c r="L34">
        <f ca="1"/>
        <v>12.981545552645114</v>
      </c>
      <c r="M34">
        <f ca="1"/>
        <v>12.981330629917181</v>
      </c>
      <c r="N34">
        <f ca="1"/>
        <v>12.981115696443727</v>
      </c>
      <c r="O34">
        <f ca="1"/>
        <v>12.98090075222415</v>
      </c>
      <c r="P34">
        <f ca="1"/>
        <v>12.980685797257857</v>
      </c>
      <c r="Q34">
        <f ca="1"/>
        <v>12.980470831544258</v>
      </c>
      <c r="R34">
        <f ca="1"/>
        <v>12.980255855082776</v>
      </c>
      <c r="S34">
        <f ca="1"/>
        <v>12.980040867872827</v>
      </c>
      <c r="T34">
        <f ca="1"/>
        <v>12.979825869913837</v>
      </c>
      <c r="U34">
        <f ca="1"/>
        <v>12.979610861205234</v>
      </c>
      <c r="V34">
        <f ca="1"/>
        <v>12.979395841746449</v>
      </c>
      <c r="W34">
        <f ca="1"/>
        <v>12.979180811536921</v>
      </c>
      <c r="X34">
        <f ca="1"/>
        <v>12.978965770576078</v>
      </c>
      <c r="Y34">
        <f ca="1"/>
        <v>12.97875071886337</v>
      </c>
      <c r="Z34">
        <f ca="1"/>
        <v>12.978535656398231</v>
      </c>
      <c r="AA34">
        <f ca="1"/>
        <v>12.978320583180111</v>
      </c>
      <c r="AB34">
        <f ca="1"/>
        <v>12.978105499208448</v>
      </c>
      <c r="AC34">
        <f ca="1"/>
        <v>12.9778904044827</v>
      </c>
      <c r="AD34">
        <f ca="1"/>
        <v>12.977675299002307</v>
      </c>
      <c r="AE34">
        <f ca="1"/>
        <v>12.977460182766727</v>
      </c>
      <c r="AF34">
        <f ca="1"/>
        <v>12.977245055775407</v>
      </c>
      <c r="AG34">
        <f ca="1"/>
        <v>12.977029918027801</v>
      </c>
      <c r="AH34">
        <f ca="1"/>
        <v>12.976814769523362</v>
      </c>
      <c r="AI34">
        <f ca="1"/>
        <v>12.97659961026155</v>
      </c>
      <c r="AJ34">
        <f ca="1"/>
        <v>12.976384440241814</v>
      </c>
      <c r="AK34">
        <f ca="1"/>
        <v>12.976169259463616</v>
      </c>
      <c r="AL34">
        <f ca="1"/>
        <v>12.975954067926413</v>
      </c>
      <c r="AM34">
        <f ca="1"/>
        <v>12.975738865629655</v>
      </c>
      <c r="AN34">
        <f ca="1"/>
        <v>12.975523652572805</v>
      </c>
      <c r="AO34">
        <f ca="1"/>
        <v>12.975308428755328</v>
      </c>
      <c r="AP34">
        <f ca="1"/>
        <v>12.975093194176672</v>
      </c>
      <c r="AQ34">
        <f ca="1"/>
        <v>12.974877948836307</v>
      </c>
      <c r="AR34">
        <f ca="1"/>
        <v>12.974662692733686</v>
      </c>
      <c r="AS34">
        <f ca="1"/>
        <v>12.974447425868265</v>
      </c>
      <c r="AT34">
        <f ca="1"/>
        <v>12.97423214823951</v>
      </c>
      <c r="AU34">
        <f ca="1"/>
        <v>12.974016859846886</v>
      </c>
      <c r="AV34">
        <f ca="1"/>
        <v>12.97380156068985</v>
      </c>
      <c r="AW34">
        <f ca="1"/>
        <v>12.973586250767859</v>
      </c>
      <c r="AX34">
        <f ca="1"/>
        <v>12.973370930080382</v>
      </c>
      <c r="AY34">
        <f ca="1"/>
        <v>12.973155598626871</v>
      </c>
      <c r="AZ34">
        <f ca="1"/>
        <v>12.972940256406789</v>
      </c>
      <c r="BA34">
        <f ca="1"/>
        <v>12.972724903419598</v>
      </c>
      <c r="BB34">
        <f ca="1"/>
        <v>12.972509539664763</v>
      </c>
      <c r="BC34">
        <f ca="1"/>
        <v>12.972294165141736</v>
      </c>
      <c r="BD34">
        <f ca="1"/>
        <v>12.972078779849989</v>
      </c>
      <c r="BE34">
        <f ca="1"/>
        <v>12.971863383788978</v>
      </c>
      <c r="BF34">
        <f ca="1"/>
        <v>12.971647976958163</v>
      </c>
      <c r="BG34">
        <f ca="1"/>
        <v>12.971432559357011</v>
      </c>
      <c r="BH34">
        <f ca="1"/>
        <v>12.971217130984973</v>
      </c>
      <c r="BI34">
        <f ca="1"/>
        <v>12.971001691841522</v>
      </c>
      <c r="BJ34">
        <f ca="1"/>
        <v>12.970786241926115</v>
      </c>
      <c r="BK34">
        <f ca="1"/>
        <v>12.970570781238214</v>
      </c>
      <c r="BL34">
        <f ca="1"/>
        <v>12.970355309777274</v>
      </c>
      <c r="BM34">
        <f ca="1"/>
        <v>12.970139827542761</v>
      </c>
      <c r="BN34">
        <f ca="1"/>
        <v>12.969924334534138</v>
      </c>
      <c r="BO34">
        <f ca="1"/>
        <v>12.969708830750863</v>
      </c>
      <c r="BP34">
        <f ca="1"/>
        <v>12.9694933161924</v>
      </c>
      <c r="BQ34">
        <f ca="1"/>
        <v>12.969277790858207</v>
      </c>
      <c r="BR34">
        <f ca="1"/>
        <v>12.969062254747747</v>
      </c>
      <c r="BS34">
        <f ca="1"/>
        <v>12.968846707860488</v>
      </c>
      <c r="BT34">
        <f ca="1"/>
        <v>12.968631150195879</v>
      </c>
      <c r="BU34">
        <f ca="1"/>
        <v>12.968415581753385</v>
      </c>
      <c r="BV34">
        <f ca="1"/>
        <v>12.968200002532475</v>
      </c>
      <c r="BW34">
        <f ca="1"/>
        <v>12.967984412532601</v>
      </c>
      <c r="BX34">
        <f ca="1"/>
        <v>12.967768811753226</v>
      </c>
      <c r="BY34">
        <f ca="1"/>
        <v>12.967553200193814</v>
      </c>
      <c r="BZ34">
        <f ca="1"/>
        <v>12.967337577853822</v>
      </c>
      <c r="CA34">
        <f ca="1"/>
        <v>12.967121944732716</v>
      </c>
      <c r="CB34">
        <f ca="1"/>
        <v>12.966906300829956</v>
      </c>
      <c r="CC34">
        <f ca="1"/>
        <v>12.966690646144997</v>
      </c>
      <c r="CD34">
        <f ca="1"/>
        <v>12.966474980677301</v>
      </c>
      <c r="CE34">
        <f ca="1"/>
        <v>12.966259304426337</v>
      </c>
      <c r="CF34">
        <f ca="1"/>
        <v>12.966043617391557</v>
      </c>
      <c r="CG34">
        <f ca="1"/>
        <v>12.96582791957243</v>
      </c>
      <c r="CH34">
        <f ca="1"/>
        <v>12.965612210968411</v>
      </c>
      <c r="CI34">
        <f ca="1"/>
        <v>12.965396491578961</v>
      </c>
      <c r="CJ34">
        <f ca="1"/>
        <v>12.965180761403539</v>
      </c>
      <c r="CK34">
        <f ca="1"/>
        <v>12.96496502044161</v>
      </c>
      <c r="CL34">
        <f ca="1"/>
        <v>12.964749268692632</v>
      </c>
      <c r="CM34">
        <f ca="1"/>
        <v>12.964533506156068</v>
      </c>
      <c r="CN34">
        <f ca="1"/>
        <v>12.964317732831377</v>
      </c>
      <c r="CO34">
        <f ca="1"/>
        <v>12.964101948718017</v>
      </c>
      <c r="CP34">
        <f ca="1"/>
        <v>12.963886153815455</v>
      </c>
      <c r="CQ34">
        <f ca="1"/>
        <v>12.963670348123149</v>
      </c>
      <c r="CR34">
        <f ca="1"/>
        <v>12.963454531640553</v>
      </c>
      <c r="CS34">
        <f ca="1"/>
        <v>12.963238704367134</v>
      </c>
      <c r="CT34">
        <f ca="1"/>
        <v>12.963022866302349</v>
      </c>
      <c r="CU34">
        <f ca="1"/>
        <v>12.962807017445662</v>
      </c>
      <c r="CV34">
        <f ca="1"/>
        <v>12.962591157796535</v>
      </c>
      <c r="CW34">
        <f ca="1"/>
        <v>12.962375287354423</v>
      </c>
      <c r="CX34">
        <f ca="1"/>
        <v>12.962159406118792</v>
      </c>
      <c r="CY34">
        <f ca="1"/>
        <v>12.961943514089096</v>
      </c>
      <c r="CZ34">
        <f ca="1"/>
        <v>12.961727611264804</v>
      </c>
      <c r="DA34">
        <f ca="1"/>
        <v>12.961511697645371</v>
      </c>
      <c r="DB34">
        <f ca="1"/>
        <v>12.961295773230251</v>
      </c>
      <c r="DC34">
        <f ca="1"/>
        <v>12.961079838018909</v>
      </c>
      <c r="DD34">
        <f ca="1"/>
        <v>12.960863892010808</v>
      </c>
      <c r="DE34">
        <f ca="1"/>
        <v>12.96064793520541</v>
      </c>
      <c r="DF34">
        <f ca="1"/>
        <v>12.960431967602167</v>
      </c>
      <c r="DG34">
        <f ca="1"/>
        <v>12.960215989200545</v>
      </c>
      <c r="DH34">
        <f ca="1">MAX(K34-Backwards!k,0)</f>
        <v>12.960000000000004</v>
      </c>
      <c r="DI34">
        <v>3.447701611453093</v>
      </c>
    </row>
    <row r="35" spans="10:113" x14ac:dyDescent="0.25">
      <c r="J35">
        <v>25</v>
      </c>
      <c r="K35">
        <f t="shared" si="5"/>
        <v>18.000000000000004</v>
      </c>
      <c r="L35">
        <f ca="1"/>
        <v>13.701545552611751</v>
      </c>
      <c r="M35">
        <f ca="1"/>
        <v>13.701330629887751</v>
      </c>
      <c r="N35">
        <f ca="1"/>
        <v>13.701115696417803</v>
      </c>
      <c r="O35">
        <f ca="1"/>
        <v>13.700900752201347</v>
      </c>
      <c r="P35">
        <f ca="1"/>
        <v>13.700685797237831</v>
      </c>
      <c r="Q35">
        <f ca="1"/>
        <v>13.700470831526703</v>
      </c>
      <c r="R35">
        <f ca="1"/>
        <v>13.700255855067413</v>
      </c>
      <c r="S35">
        <f ca="1"/>
        <v>13.700040867859402</v>
      </c>
      <c r="T35">
        <f ca="1"/>
        <v>13.69982586990213</v>
      </c>
      <c r="U35">
        <f ca="1"/>
        <v>13.699610861195044</v>
      </c>
      <c r="V35">
        <f ca="1"/>
        <v>13.699395841737596</v>
      </c>
      <c r="W35">
        <f ca="1"/>
        <v>13.699180811529239</v>
      </c>
      <c r="X35">
        <f ca="1"/>
        <v>13.698965770569428</v>
      </c>
      <c r="Y35">
        <f ca="1"/>
        <v>13.698750718857623</v>
      </c>
      <c r="Z35">
        <f ca="1"/>
        <v>13.698535656393275</v>
      </c>
      <c r="AA35">
        <f ca="1"/>
        <v>13.698320583175843</v>
      </c>
      <c r="AB35">
        <f ca="1"/>
        <v>13.698105499204784</v>
      </c>
      <c r="AC35">
        <f ca="1"/>
        <v>13.697890404479558</v>
      </c>
      <c r="AD35">
        <f ca="1"/>
        <v>13.697675298999622</v>
      </c>
      <c r="AE35">
        <f ca="1"/>
        <v>13.697460182764432</v>
      </c>
      <c r="AF35">
        <f ca="1"/>
        <v>13.697245055773454</v>
      </c>
      <c r="AG35">
        <f ca="1"/>
        <v>13.697029918026145</v>
      </c>
      <c r="AH35">
        <f ca="1"/>
        <v>13.696814769521959</v>
      </c>
      <c r="AI35">
        <f ca="1"/>
        <v>13.696599610260362</v>
      </c>
      <c r="AJ35">
        <f ca="1"/>
        <v>13.696384440240815</v>
      </c>
      <c r="AK35">
        <f ca="1"/>
        <v>13.696169259462776</v>
      </c>
      <c r="AL35">
        <f ca="1"/>
        <v>13.695954067925706</v>
      </c>
      <c r="AM35">
        <f ca="1"/>
        <v>13.695738865629068</v>
      </c>
      <c r="AN35">
        <f ca="1"/>
        <v>13.695523652572321</v>
      </c>
      <c r="AO35">
        <f ca="1"/>
        <v>13.695308428754924</v>
      </c>
      <c r="AP35">
        <f ca="1"/>
        <v>13.695093194176339</v>
      </c>
      <c r="AQ35">
        <f ca="1"/>
        <v>13.69487794883603</v>
      </c>
      <c r="AR35">
        <f ca="1"/>
        <v>13.694662692733457</v>
      </c>
      <c r="AS35">
        <f ca="1"/>
        <v>13.694447425868082</v>
      </c>
      <c r="AT35">
        <f ca="1"/>
        <v>13.694232148239367</v>
      </c>
      <c r="AU35">
        <f ca="1"/>
        <v>13.694016859846769</v>
      </c>
      <c r="AV35">
        <f ca="1"/>
        <v>13.693801560689755</v>
      </c>
      <c r="AW35">
        <f ca="1"/>
        <v>13.693586250767785</v>
      </c>
      <c r="AX35">
        <f ca="1"/>
        <v>13.693370930080317</v>
      </c>
      <c r="AY35">
        <f ca="1"/>
        <v>13.693155598626817</v>
      </c>
      <c r="AZ35">
        <f ca="1"/>
        <v>13.692940256406741</v>
      </c>
      <c r="BA35">
        <f ca="1"/>
        <v>13.692724903419558</v>
      </c>
      <c r="BB35">
        <f ca="1"/>
        <v>13.692509539664727</v>
      </c>
      <c r="BC35">
        <f ca="1"/>
        <v>13.692294165141707</v>
      </c>
      <c r="BD35">
        <f ca="1"/>
        <v>13.692078779849963</v>
      </c>
      <c r="BE35">
        <f ca="1"/>
        <v>13.691863383788958</v>
      </c>
      <c r="BF35">
        <f ca="1"/>
        <v>13.691647976958146</v>
      </c>
      <c r="BG35">
        <f ca="1"/>
        <v>13.69143255935699</v>
      </c>
      <c r="BH35">
        <f ca="1"/>
        <v>13.691217130984958</v>
      </c>
      <c r="BI35">
        <f ca="1"/>
        <v>13.691001691841509</v>
      </c>
      <c r="BJ35">
        <f ca="1"/>
        <v>13.690786241926103</v>
      </c>
      <c r="BK35">
        <f ca="1"/>
        <v>13.6905707812382</v>
      </c>
      <c r="BL35">
        <f ca="1"/>
        <v>13.690355309777264</v>
      </c>
      <c r="BM35">
        <f ca="1"/>
        <v>13.690139827542753</v>
      </c>
      <c r="BN35">
        <f ca="1"/>
        <v>13.689924334534128</v>
      </c>
      <c r="BO35">
        <f ca="1"/>
        <v>13.689708830750858</v>
      </c>
      <c r="BP35">
        <f ca="1"/>
        <v>13.689493316192396</v>
      </c>
      <c r="BQ35">
        <f ca="1"/>
        <v>13.689277790858203</v>
      </c>
      <c r="BR35">
        <f ca="1"/>
        <v>13.689062254747746</v>
      </c>
      <c r="BS35">
        <f ca="1"/>
        <v>13.688846707860483</v>
      </c>
      <c r="BT35">
        <f ca="1"/>
        <v>13.688631150195876</v>
      </c>
      <c r="BU35">
        <f ca="1"/>
        <v>13.688415581753384</v>
      </c>
      <c r="BV35">
        <f ca="1"/>
        <v>13.688200002532472</v>
      </c>
      <c r="BW35">
        <f ca="1"/>
        <v>13.6879844125326</v>
      </c>
      <c r="BX35">
        <f ca="1"/>
        <v>13.687768811753223</v>
      </c>
      <c r="BY35">
        <f ca="1"/>
        <v>13.687553200193811</v>
      </c>
      <c r="BZ35">
        <f ca="1"/>
        <v>13.687337577853823</v>
      </c>
      <c r="CA35">
        <f ca="1"/>
        <v>13.68712194473272</v>
      </c>
      <c r="CB35">
        <f ca="1"/>
        <v>13.686906300829959</v>
      </c>
      <c r="CC35">
        <f ca="1"/>
        <v>13.686690646145003</v>
      </c>
      <c r="CD35">
        <f ca="1"/>
        <v>13.686474980677309</v>
      </c>
      <c r="CE35">
        <f ca="1"/>
        <v>13.686259304426343</v>
      </c>
      <c r="CF35">
        <f ca="1"/>
        <v>13.686043617391563</v>
      </c>
      <c r="CG35">
        <f ca="1"/>
        <v>13.685827919572432</v>
      </c>
      <c r="CH35">
        <f ca="1"/>
        <v>13.685612210968412</v>
      </c>
      <c r="CI35">
        <f ca="1"/>
        <v>13.685396491578963</v>
      </c>
      <c r="CJ35">
        <f ca="1"/>
        <v>13.685180761403542</v>
      </c>
      <c r="CK35">
        <f ca="1"/>
        <v>13.684965020441609</v>
      </c>
      <c r="CL35">
        <f ca="1"/>
        <v>13.684749268692633</v>
      </c>
      <c r="CM35">
        <f ca="1"/>
        <v>13.684533506156068</v>
      </c>
      <c r="CN35">
        <f ca="1"/>
        <v>13.684317732831376</v>
      </c>
      <c r="CO35">
        <f ca="1"/>
        <v>13.684101948718016</v>
      </c>
      <c r="CP35">
        <f ca="1"/>
        <v>13.683886153815452</v>
      </c>
      <c r="CQ35">
        <f ca="1"/>
        <v>13.683670348123142</v>
      </c>
      <c r="CR35">
        <f ca="1"/>
        <v>13.683454531640546</v>
      </c>
      <c r="CS35">
        <f ca="1"/>
        <v>13.683238704367126</v>
      </c>
      <c r="CT35">
        <f ca="1"/>
        <v>13.683022866302345</v>
      </c>
      <c r="CU35">
        <f ca="1"/>
        <v>13.682807017445661</v>
      </c>
      <c r="CV35">
        <f ca="1"/>
        <v>13.682591157796532</v>
      </c>
      <c r="CW35">
        <f ca="1"/>
        <v>13.682375287354422</v>
      </c>
      <c r="CX35">
        <f ca="1"/>
        <v>13.682159406118785</v>
      </c>
      <c r="CY35">
        <f ca="1"/>
        <v>13.681943514089092</v>
      </c>
      <c r="CZ35">
        <f ca="1"/>
        <v>13.681727611264794</v>
      </c>
      <c r="DA35">
        <f ca="1"/>
        <v>13.681511697645355</v>
      </c>
      <c r="DB35">
        <f ca="1"/>
        <v>13.681295773230236</v>
      </c>
      <c r="DC35">
        <f ca="1"/>
        <v>13.681079838018899</v>
      </c>
      <c r="DD35">
        <f ca="1"/>
        <v>13.6808638920108</v>
      </c>
      <c r="DE35">
        <f ca="1"/>
        <v>13.680647935205402</v>
      </c>
      <c r="DF35">
        <f ca="1"/>
        <v>13.680431967602162</v>
      </c>
      <c r="DG35">
        <f ca="1"/>
        <v>13.680215989200544</v>
      </c>
      <c r="DH35">
        <f ca="1">MAX(K35-Backwards!k,0)</f>
        <v>13.680000000000003</v>
      </c>
      <c r="DI35">
        <v>3.3078894958103602</v>
      </c>
    </row>
    <row r="36" spans="10:113" x14ac:dyDescent="0.25">
      <c r="J36">
        <v>26</v>
      </c>
      <c r="K36">
        <f t="shared" si="5"/>
        <v>18.720000000000002</v>
      </c>
      <c r="L36">
        <f ca="1"/>
        <v>14.421545552602417</v>
      </c>
      <c r="M36">
        <f ca="1"/>
        <v>14.421330629879566</v>
      </c>
      <c r="N36">
        <f ca="1"/>
        <v>14.421115696410634</v>
      </c>
      <c r="O36">
        <f ca="1"/>
        <v>14.420900752195086</v>
      </c>
      <c r="P36">
        <f ca="1"/>
        <v>14.420685797232371</v>
      </c>
      <c r="Q36">
        <f ca="1"/>
        <v>14.42047083152195</v>
      </c>
      <c r="R36">
        <f ca="1"/>
        <v>14.420255855063278</v>
      </c>
      <c r="S36">
        <f ca="1"/>
        <v>14.420040867855812</v>
      </c>
      <c r="T36">
        <f ca="1"/>
        <v>14.41982586989902</v>
      </c>
      <c r="U36">
        <f ca="1"/>
        <v>14.419610861192352</v>
      </c>
      <c r="V36">
        <f ca="1"/>
        <v>14.41939584173527</v>
      </c>
      <c r="W36">
        <f ca="1"/>
        <v>14.419180811527236</v>
      </c>
      <c r="X36">
        <f ca="1"/>
        <v>14.418965770567706</v>
      </c>
      <c r="Y36">
        <f ca="1"/>
        <v>14.418750718856142</v>
      </c>
      <c r="Z36">
        <f ca="1"/>
        <v>14.418535656392006</v>
      </c>
      <c r="AA36">
        <f ca="1"/>
        <v>14.418320583174758</v>
      </c>
      <c r="AB36">
        <f ca="1"/>
        <v>14.418105499203858</v>
      </c>
      <c r="AC36">
        <f ca="1"/>
        <v>14.417890404478769</v>
      </c>
      <c r="AD36">
        <f ca="1"/>
        <v>14.417675298998951</v>
      </c>
      <c r="AE36">
        <f ca="1"/>
        <v>14.417460182763866</v>
      </c>
      <c r="AF36">
        <f ca="1"/>
        <v>14.417245055772977</v>
      </c>
      <c r="AG36">
        <f ca="1"/>
        <v>14.417029918025735</v>
      </c>
      <c r="AH36">
        <f ca="1"/>
        <v>14.416814769521613</v>
      </c>
      <c r="AI36">
        <f ca="1"/>
        <v>14.416599610260072</v>
      </c>
      <c r="AJ36">
        <f ca="1"/>
        <v>14.41638444024057</v>
      </c>
      <c r="AK36">
        <f ca="1"/>
        <v>14.416169259462569</v>
      </c>
      <c r="AL36">
        <f ca="1"/>
        <v>14.415954067925533</v>
      </c>
      <c r="AM36">
        <f ca="1"/>
        <v>14.415738865628922</v>
      </c>
      <c r="AN36">
        <f ca="1"/>
        <v>14.415523652572197</v>
      </c>
      <c r="AO36">
        <f ca="1"/>
        <v>14.415308428754818</v>
      </c>
      <c r="AP36">
        <f ca="1"/>
        <v>14.415093194176254</v>
      </c>
      <c r="AQ36">
        <f ca="1"/>
        <v>14.414877948835958</v>
      </c>
      <c r="AR36">
        <f ca="1"/>
        <v>14.414662692733398</v>
      </c>
      <c r="AS36">
        <f ca="1"/>
        <v>14.414447425868035</v>
      </c>
      <c r="AT36">
        <f ca="1"/>
        <v>14.414232148239329</v>
      </c>
      <c r="AU36">
        <f ca="1"/>
        <v>14.41401685984674</v>
      </c>
      <c r="AV36">
        <f ca="1"/>
        <v>14.413801560689729</v>
      </c>
      <c r="AW36">
        <f ca="1"/>
        <v>14.413586250767763</v>
      </c>
      <c r="AX36">
        <f ca="1"/>
        <v>14.413370930080298</v>
      </c>
      <c r="AY36">
        <f ca="1"/>
        <v>14.413155598626801</v>
      </c>
      <c r="AZ36">
        <f ca="1"/>
        <v>14.412940256406733</v>
      </c>
      <c r="BA36">
        <f ca="1"/>
        <v>14.412724903419553</v>
      </c>
      <c r="BB36">
        <f ca="1"/>
        <v>14.412509539664725</v>
      </c>
      <c r="BC36">
        <f ca="1"/>
        <v>14.412294165141711</v>
      </c>
      <c r="BD36">
        <f ca="1"/>
        <v>14.412078779849967</v>
      </c>
      <c r="BE36">
        <f ca="1"/>
        <v>14.41186338378896</v>
      </c>
      <c r="BF36">
        <f ca="1"/>
        <v>14.411647976958148</v>
      </c>
      <c r="BG36">
        <f ca="1"/>
        <v>14.411432559356996</v>
      </c>
      <c r="BH36">
        <f ca="1"/>
        <v>14.411217130984966</v>
      </c>
      <c r="BI36">
        <f ca="1"/>
        <v>14.411001691841514</v>
      </c>
      <c r="BJ36">
        <f ca="1"/>
        <v>14.410786241926107</v>
      </c>
      <c r="BK36">
        <f ca="1"/>
        <v>14.410570781238203</v>
      </c>
      <c r="BL36">
        <f ca="1"/>
        <v>14.410355309777263</v>
      </c>
      <c r="BM36">
        <f ca="1"/>
        <v>14.410139827542753</v>
      </c>
      <c r="BN36">
        <f ca="1"/>
        <v>14.40992433453413</v>
      </c>
      <c r="BO36">
        <f ca="1"/>
        <v>14.40970883075086</v>
      </c>
      <c r="BP36">
        <f ca="1"/>
        <v>14.4094933161924</v>
      </c>
      <c r="BQ36">
        <f ca="1"/>
        <v>14.409277790858209</v>
      </c>
      <c r="BR36">
        <f ca="1"/>
        <v>14.409062254747754</v>
      </c>
      <c r="BS36">
        <f ca="1"/>
        <v>14.408846707860492</v>
      </c>
      <c r="BT36">
        <f ca="1"/>
        <v>14.408631150195887</v>
      </c>
      <c r="BU36">
        <f ca="1"/>
        <v>14.408415581753395</v>
      </c>
      <c r="BV36">
        <f ca="1"/>
        <v>14.408200002532482</v>
      </c>
      <c r="BW36">
        <f ca="1"/>
        <v>14.40798441253261</v>
      </c>
      <c r="BX36">
        <f ca="1"/>
        <v>14.407768811753236</v>
      </c>
      <c r="BY36">
        <f ca="1"/>
        <v>14.407553200193821</v>
      </c>
      <c r="BZ36">
        <f ca="1"/>
        <v>14.407337577853827</v>
      </c>
      <c r="CA36">
        <f ca="1"/>
        <v>14.407121944732721</v>
      </c>
      <c r="CB36">
        <f ca="1"/>
        <v>14.406906300829958</v>
      </c>
      <c r="CC36">
        <f ca="1"/>
        <v>14.406690646145</v>
      </c>
      <c r="CD36">
        <f ca="1"/>
        <v>14.406474980677311</v>
      </c>
      <c r="CE36">
        <f ca="1"/>
        <v>14.406259304426346</v>
      </c>
      <c r="CF36">
        <f ca="1"/>
        <v>14.406043617391568</v>
      </c>
      <c r="CG36">
        <f ca="1"/>
        <v>14.405827919572438</v>
      </c>
      <c r="CH36">
        <f ca="1"/>
        <v>14.405612210968417</v>
      </c>
      <c r="CI36">
        <f ca="1"/>
        <v>14.405396491578967</v>
      </c>
      <c r="CJ36">
        <f ca="1"/>
        <v>14.405180761403543</v>
      </c>
      <c r="CK36">
        <f ca="1"/>
        <v>14.404965020441614</v>
      </c>
      <c r="CL36">
        <f ca="1"/>
        <v>14.404749268692633</v>
      </c>
      <c r="CM36">
        <f ca="1"/>
        <v>14.404533506156065</v>
      </c>
      <c r="CN36">
        <f ca="1"/>
        <v>14.404317732831375</v>
      </c>
      <c r="CO36">
        <f ca="1"/>
        <v>14.404101948718017</v>
      </c>
      <c r="CP36">
        <f ca="1"/>
        <v>14.403886153815456</v>
      </c>
      <c r="CQ36">
        <f ca="1"/>
        <v>14.403670348123148</v>
      </c>
      <c r="CR36">
        <f ca="1"/>
        <v>14.403454531640556</v>
      </c>
      <c r="CS36">
        <f ca="1"/>
        <v>14.403238704367139</v>
      </c>
      <c r="CT36">
        <f ca="1"/>
        <v>14.403022866302356</v>
      </c>
      <c r="CU36">
        <f ca="1"/>
        <v>14.402807017445669</v>
      </c>
      <c r="CV36">
        <f ca="1"/>
        <v>14.402591157796541</v>
      </c>
      <c r="CW36">
        <f ca="1"/>
        <v>14.402375287354428</v>
      </c>
      <c r="CX36">
        <f ca="1"/>
        <v>14.402159406118797</v>
      </c>
      <c r="CY36">
        <f ca="1"/>
        <v>14.401943514089099</v>
      </c>
      <c r="CZ36">
        <f ca="1"/>
        <v>14.401727611264802</v>
      </c>
      <c r="DA36">
        <f ca="1"/>
        <v>14.401511697645365</v>
      </c>
      <c r="DB36">
        <f ca="1"/>
        <v>14.401295773230245</v>
      </c>
      <c r="DC36">
        <f ca="1"/>
        <v>14.401079838018909</v>
      </c>
      <c r="DD36">
        <f ca="1"/>
        <v>14.400863892010808</v>
      </c>
      <c r="DE36">
        <f ca="1"/>
        <v>14.400647935205406</v>
      </c>
      <c r="DF36">
        <f ca="1"/>
        <v>14.400431967602163</v>
      </c>
      <c r="DG36">
        <f ca="1"/>
        <v>14.400215989200541</v>
      </c>
      <c r="DH36">
        <f ca="1">MAX(K36-Backwards!k,0)</f>
        <v>14.400000000000002</v>
      </c>
      <c r="DI36">
        <v>3.1682673452879775</v>
      </c>
    </row>
    <row r="37" spans="10:113" x14ac:dyDescent="0.25">
      <c r="J37">
        <v>27</v>
      </c>
      <c r="K37">
        <f t="shared" si="5"/>
        <v>19.440000000000001</v>
      </c>
      <c r="L37">
        <f ca="1"/>
        <v>15.141545552599743</v>
      </c>
      <c r="M37">
        <f ca="1"/>
        <v>15.141330629877228</v>
      </c>
      <c r="N37">
        <f ca="1"/>
        <v>15.141115696408599</v>
      </c>
      <c r="O37">
        <f ca="1"/>
        <v>15.140900752193311</v>
      </c>
      <c r="P37">
        <f ca="1"/>
        <v>15.140685797230827</v>
      </c>
      <c r="Q37">
        <f ca="1"/>
        <v>15.140470831520609</v>
      </c>
      <c r="R37">
        <f ca="1"/>
        <v>15.140255855062115</v>
      </c>
      <c r="S37">
        <f ca="1"/>
        <v>15.140040867854806</v>
      </c>
      <c r="T37">
        <f ca="1"/>
        <v>15.139825869898145</v>
      </c>
      <c r="U37">
        <f ca="1"/>
        <v>15.139610861191594</v>
      </c>
      <c r="V37">
        <f ca="1"/>
        <v>15.139395841734615</v>
      </c>
      <c r="W37">
        <f ca="1"/>
        <v>15.139180811526668</v>
      </c>
      <c r="X37">
        <f ca="1"/>
        <v>15.138965770567214</v>
      </c>
      <c r="Y37">
        <f ca="1"/>
        <v>15.138750718855716</v>
      </c>
      <c r="Z37">
        <f ca="1"/>
        <v>15.138535656391642</v>
      </c>
      <c r="AA37">
        <f ca="1"/>
        <v>15.138320583174446</v>
      </c>
      <c r="AB37">
        <f ca="1"/>
        <v>15.13810549920359</v>
      </c>
      <c r="AC37">
        <f ca="1"/>
        <v>15.137890404478538</v>
      </c>
      <c r="AD37">
        <f ca="1"/>
        <v>15.137675298998751</v>
      </c>
      <c r="AE37">
        <f ca="1"/>
        <v>15.137460182763691</v>
      </c>
      <c r="AF37">
        <f ca="1"/>
        <v>15.137245055772826</v>
      </c>
      <c r="AG37">
        <f ca="1"/>
        <v>15.137029918025609</v>
      </c>
      <c r="AH37">
        <f ca="1"/>
        <v>15.136814769521505</v>
      </c>
      <c r="AI37">
        <f ca="1"/>
        <v>15.136599610259976</v>
      </c>
      <c r="AJ37">
        <f ca="1"/>
        <v>15.136384440240487</v>
      </c>
      <c r="AK37">
        <f ca="1"/>
        <v>15.1361692594625</v>
      </c>
      <c r="AL37">
        <f ca="1"/>
        <v>15.13595406792547</v>
      </c>
      <c r="AM37">
        <f ca="1"/>
        <v>15.135738865628865</v>
      </c>
      <c r="AN37">
        <f ca="1"/>
        <v>15.135523652572147</v>
      </c>
      <c r="AO37">
        <f ca="1"/>
        <v>15.135308428754776</v>
      </c>
      <c r="AP37">
        <f ca="1"/>
        <v>15.135093194176216</v>
      </c>
      <c r="AQ37">
        <f ca="1"/>
        <v>15.134877948835921</v>
      </c>
      <c r="AR37">
        <f ca="1"/>
        <v>15.134662692733365</v>
      </c>
      <c r="AS37">
        <f ca="1"/>
        <v>15.134447425867998</v>
      </c>
      <c r="AT37">
        <f ca="1"/>
        <v>15.13423214823929</v>
      </c>
      <c r="AU37">
        <f ca="1"/>
        <v>15.134016859846705</v>
      </c>
      <c r="AV37">
        <f ca="1"/>
        <v>15.133801560689696</v>
      </c>
      <c r="AW37">
        <f ca="1"/>
        <v>15.133586250767731</v>
      </c>
      <c r="AX37">
        <f ca="1"/>
        <v>15.13337093008027</v>
      </c>
      <c r="AY37">
        <f ca="1"/>
        <v>15.133155598626777</v>
      </c>
      <c r="AZ37">
        <f ca="1"/>
        <v>15.132940256406707</v>
      </c>
      <c r="BA37">
        <f ca="1"/>
        <v>15.132724903419529</v>
      </c>
      <c r="BB37">
        <f ca="1"/>
        <v>15.132509539664701</v>
      </c>
      <c r="BC37">
        <f ca="1"/>
        <v>15.132294165141683</v>
      </c>
      <c r="BD37">
        <f ca="1"/>
        <v>15.132078779849941</v>
      </c>
      <c r="BE37">
        <f ca="1"/>
        <v>15.131863383788932</v>
      </c>
      <c r="BF37">
        <f ca="1"/>
        <v>15.131647976958126</v>
      </c>
      <c r="BG37">
        <f ca="1"/>
        <v>15.131432559356975</v>
      </c>
      <c r="BH37">
        <f ca="1"/>
        <v>15.131217130984943</v>
      </c>
      <c r="BI37">
        <f ca="1"/>
        <v>15.131001691841494</v>
      </c>
      <c r="BJ37">
        <f ca="1"/>
        <v>15.130786241926085</v>
      </c>
      <c r="BK37">
        <f ca="1"/>
        <v>15.13057078123818</v>
      </c>
      <c r="BL37">
        <f ca="1"/>
        <v>15.130355309777242</v>
      </c>
      <c r="BM37">
        <f ca="1"/>
        <v>15.130139827542731</v>
      </c>
      <c r="BN37">
        <f ca="1"/>
        <v>15.129924334534106</v>
      </c>
      <c r="BO37">
        <f ca="1"/>
        <v>15.129708830750831</v>
      </c>
      <c r="BP37">
        <f ca="1"/>
        <v>15.129493316192374</v>
      </c>
      <c r="BQ37">
        <f ca="1"/>
        <v>15.12927779085819</v>
      </c>
      <c r="BR37">
        <f ca="1"/>
        <v>15.129062254747735</v>
      </c>
      <c r="BS37">
        <f ca="1"/>
        <v>15.128846707860474</v>
      </c>
      <c r="BT37">
        <f ca="1"/>
        <v>15.128631150195865</v>
      </c>
      <c r="BU37">
        <f ca="1"/>
        <v>15.128415581753373</v>
      </c>
      <c r="BV37">
        <f ca="1"/>
        <v>15.128200002532457</v>
      </c>
      <c r="BW37">
        <f ca="1"/>
        <v>15.127984412532586</v>
      </c>
      <c r="BX37">
        <f ca="1"/>
        <v>15.127768811753215</v>
      </c>
      <c r="BY37">
        <f ca="1"/>
        <v>15.127553200193805</v>
      </c>
      <c r="BZ37">
        <f ca="1"/>
        <v>15.127337577853817</v>
      </c>
      <c r="CA37">
        <f ca="1"/>
        <v>15.127121944732711</v>
      </c>
      <c r="CB37">
        <f ca="1"/>
        <v>15.126906300829948</v>
      </c>
      <c r="CC37">
        <f ca="1"/>
        <v>15.126690646144988</v>
      </c>
      <c r="CD37">
        <f ca="1"/>
        <v>15.126474980677296</v>
      </c>
      <c r="CE37">
        <f ca="1"/>
        <v>15.126259304426329</v>
      </c>
      <c r="CF37">
        <f ca="1"/>
        <v>15.126043617391547</v>
      </c>
      <c r="CG37">
        <f ca="1"/>
        <v>15.125827919572414</v>
      </c>
      <c r="CH37">
        <f ca="1"/>
        <v>15.125612210968395</v>
      </c>
      <c r="CI37">
        <f ca="1"/>
        <v>15.125396491578941</v>
      </c>
      <c r="CJ37">
        <f ca="1"/>
        <v>15.125180761403522</v>
      </c>
      <c r="CK37">
        <f ca="1"/>
        <v>15.124965020441595</v>
      </c>
      <c r="CL37">
        <f ca="1"/>
        <v>15.124749268692616</v>
      </c>
      <c r="CM37">
        <f ca="1"/>
        <v>15.12453350615605</v>
      </c>
      <c r="CN37">
        <f ca="1"/>
        <v>15.12431773283136</v>
      </c>
      <c r="CO37">
        <f ca="1"/>
        <v>15.124101948718005</v>
      </c>
      <c r="CP37">
        <f ca="1"/>
        <v>15.123886153815443</v>
      </c>
      <c r="CQ37">
        <f ca="1"/>
        <v>15.123670348123133</v>
      </c>
      <c r="CR37">
        <f ca="1"/>
        <v>15.123454531640538</v>
      </c>
      <c r="CS37">
        <f ca="1"/>
        <v>15.123238704367122</v>
      </c>
      <c r="CT37">
        <f ca="1"/>
        <v>15.123022866302341</v>
      </c>
      <c r="CU37">
        <f ca="1"/>
        <v>15.122807017445655</v>
      </c>
      <c r="CV37">
        <f ca="1"/>
        <v>15.122591157796526</v>
      </c>
      <c r="CW37">
        <f ca="1"/>
        <v>15.122375287354416</v>
      </c>
      <c r="CX37">
        <f ca="1"/>
        <v>15.122159406118781</v>
      </c>
      <c r="CY37">
        <f ca="1"/>
        <v>15.121943514089089</v>
      </c>
      <c r="CZ37">
        <f ca="1"/>
        <v>15.121727611264795</v>
      </c>
      <c r="DA37">
        <f ca="1"/>
        <v>15.121511697645357</v>
      </c>
      <c r="DB37">
        <f ca="1"/>
        <v>15.121295773230241</v>
      </c>
      <c r="DC37">
        <f ca="1"/>
        <v>15.121079838018899</v>
      </c>
      <c r="DD37">
        <f ca="1"/>
        <v>15.120863892010798</v>
      </c>
      <c r="DE37">
        <f ca="1"/>
        <v>15.120647935205401</v>
      </c>
      <c r="DF37">
        <f ca="1"/>
        <v>15.120431967602162</v>
      </c>
      <c r="DG37">
        <f ca="1"/>
        <v>15.120215989200542</v>
      </c>
      <c r="DH37">
        <f ca="1">MAX(K37-Backwards!k,0)</f>
        <v>15.120000000000001</v>
      </c>
      <c r="DI37">
        <v>3.0288035625205452</v>
      </c>
    </row>
    <row r="38" spans="10:113" x14ac:dyDescent="0.25">
      <c r="J38">
        <v>28</v>
      </c>
      <c r="K38">
        <f t="shared" si="5"/>
        <v>20.16</v>
      </c>
      <c r="L38">
        <f ca="1"/>
        <v>15.861545552598962</v>
      </c>
      <c r="M38">
        <f ca="1"/>
        <v>15.86133062987655</v>
      </c>
      <c r="N38">
        <f ca="1"/>
        <v>15.861115696408007</v>
      </c>
      <c r="O38">
        <f ca="1"/>
        <v>15.860900752192796</v>
      </c>
      <c r="P38">
        <f ca="1"/>
        <v>15.860685797230378</v>
      </c>
      <c r="Q38">
        <f ca="1"/>
        <v>15.860470831520214</v>
      </c>
      <c r="R38">
        <f ca="1"/>
        <v>15.860255855061768</v>
      </c>
      <c r="S38">
        <f ca="1"/>
        <v>15.860040867854504</v>
      </c>
      <c r="T38">
        <f ca="1"/>
        <v>15.859825869897882</v>
      </c>
      <c r="U38">
        <f ca="1"/>
        <v>15.859610861191367</v>
      </c>
      <c r="V38">
        <f ca="1"/>
        <v>15.859395841734417</v>
      </c>
      <c r="W38">
        <f ca="1"/>
        <v>15.859180811526493</v>
      </c>
      <c r="X38">
        <f ca="1"/>
        <v>15.858965770567062</v>
      </c>
      <c r="Y38">
        <f ca="1"/>
        <v>15.858750718855584</v>
      </c>
      <c r="Z38">
        <f ca="1"/>
        <v>15.858535656391521</v>
      </c>
      <c r="AA38">
        <f ca="1"/>
        <v>15.85832058317434</v>
      </c>
      <c r="AB38">
        <f ca="1"/>
        <v>15.858105499203495</v>
      </c>
      <c r="AC38">
        <f ca="1"/>
        <v>15.857890404478452</v>
      </c>
      <c r="AD38">
        <f ca="1"/>
        <v>15.857675298998673</v>
      </c>
      <c r="AE38">
        <f ca="1"/>
        <v>15.857460182763623</v>
      </c>
      <c r="AF38">
        <f ca="1"/>
        <v>15.85724505577276</v>
      </c>
      <c r="AG38">
        <f ca="1"/>
        <v>15.857029918025551</v>
      </c>
      <c r="AH38">
        <f ca="1"/>
        <v>15.856814769521453</v>
      </c>
      <c r="AI38">
        <f ca="1"/>
        <v>15.856599610259932</v>
      </c>
      <c r="AJ38">
        <f ca="1"/>
        <v>15.856384440240445</v>
      </c>
      <c r="AK38">
        <f ca="1"/>
        <v>15.856169259462458</v>
      </c>
      <c r="AL38">
        <f ca="1"/>
        <v>15.855954067925429</v>
      </c>
      <c r="AM38">
        <f ca="1"/>
        <v>15.85573886562883</v>
      </c>
      <c r="AN38">
        <f ca="1"/>
        <v>15.855523652572113</v>
      </c>
      <c r="AO38">
        <f ca="1"/>
        <v>15.855308428754743</v>
      </c>
      <c r="AP38">
        <f ca="1"/>
        <v>15.855093194176181</v>
      </c>
      <c r="AQ38">
        <f ca="1"/>
        <v>15.85487794883589</v>
      </c>
      <c r="AR38">
        <f ca="1"/>
        <v>15.854662692733331</v>
      </c>
      <c r="AS38">
        <f ca="1"/>
        <v>15.854447425867969</v>
      </c>
      <c r="AT38">
        <f ca="1"/>
        <v>15.854232148239266</v>
      </c>
      <c r="AU38">
        <f ca="1"/>
        <v>15.854016859846677</v>
      </c>
      <c r="AV38">
        <f ca="1"/>
        <v>15.853801560689673</v>
      </c>
      <c r="AW38">
        <f ca="1"/>
        <v>15.853586250767709</v>
      </c>
      <c r="AX38">
        <f ca="1"/>
        <v>15.853370930080247</v>
      </c>
      <c r="AY38">
        <f ca="1"/>
        <v>15.853155598626751</v>
      </c>
      <c r="AZ38">
        <f ca="1"/>
        <v>15.852940256406688</v>
      </c>
      <c r="BA38">
        <f ca="1"/>
        <v>15.852724903419508</v>
      </c>
      <c r="BB38">
        <f ca="1"/>
        <v>15.85250953966468</v>
      </c>
      <c r="BC38">
        <f ca="1"/>
        <v>15.852294165141666</v>
      </c>
      <c r="BD38">
        <f ca="1"/>
        <v>15.852078779849926</v>
      </c>
      <c r="BE38">
        <f ca="1"/>
        <v>15.851863383788919</v>
      </c>
      <c r="BF38">
        <f ca="1"/>
        <v>15.851647976958109</v>
      </c>
      <c r="BG38">
        <f ca="1"/>
        <v>15.851432559356956</v>
      </c>
      <c r="BH38">
        <f ca="1"/>
        <v>15.851217130984923</v>
      </c>
      <c r="BI38">
        <f ca="1"/>
        <v>15.851001691841473</v>
      </c>
      <c r="BJ38">
        <f ca="1"/>
        <v>15.850786241926068</v>
      </c>
      <c r="BK38">
        <f ca="1"/>
        <v>15.850570781238165</v>
      </c>
      <c r="BL38">
        <f ca="1"/>
        <v>15.850355309777225</v>
      </c>
      <c r="BM38">
        <f ca="1"/>
        <v>15.850139827542716</v>
      </c>
      <c r="BN38">
        <f ca="1"/>
        <v>15.849924334534093</v>
      </c>
      <c r="BO38">
        <f ca="1"/>
        <v>15.849708830750819</v>
      </c>
      <c r="BP38">
        <f ca="1"/>
        <v>15.84949331619236</v>
      </c>
      <c r="BQ38">
        <f ca="1"/>
        <v>15.849277790858174</v>
      </c>
      <c r="BR38">
        <f ca="1"/>
        <v>15.84906225474772</v>
      </c>
      <c r="BS38">
        <f ca="1"/>
        <v>15.84884670786046</v>
      </c>
      <c r="BT38">
        <f ca="1"/>
        <v>15.848631150195855</v>
      </c>
      <c r="BU38">
        <f ca="1"/>
        <v>15.848415581753361</v>
      </c>
      <c r="BV38">
        <f ca="1"/>
        <v>15.848200002532449</v>
      </c>
      <c r="BW38">
        <f ca="1"/>
        <v>15.847984412532577</v>
      </c>
      <c r="BX38">
        <f ca="1"/>
        <v>15.847768811753202</v>
      </c>
      <c r="BY38">
        <f ca="1"/>
        <v>15.847553200193788</v>
      </c>
      <c r="BZ38">
        <f ca="1"/>
        <v>15.8473375778538</v>
      </c>
      <c r="CA38">
        <f ca="1"/>
        <v>15.847121944732693</v>
      </c>
      <c r="CB38">
        <f ca="1"/>
        <v>15.846906300829932</v>
      </c>
      <c r="CC38">
        <f ca="1"/>
        <v>15.846690646144976</v>
      </c>
      <c r="CD38">
        <f ca="1"/>
        <v>15.846474980677286</v>
      </c>
      <c r="CE38">
        <f ca="1"/>
        <v>15.846259304426317</v>
      </c>
      <c r="CF38">
        <f ca="1"/>
        <v>15.846043617391537</v>
      </c>
      <c r="CG38">
        <f ca="1"/>
        <v>15.845827919572402</v>
      </c>
      <c r="CH38">
        <f ca="1"/>
        <v>15.845612210968385</v>
      </c>
      <c r="CI38">
        <f ca="1"/>
        <v>15.845396491578931</v>
      </c>
      <c r="CJ38">
        <f ca="1"/>
        <v>15.84518076140351</v>
      </c>
      <c r="CK38">
        <f ca="1"/>
        <v>15.844965020441583</v>
      </c>
      <c r="CL38">
        <f ca="1"/>
        <v>15.844749268692604</v>
      </c>
      <c r="CM38">
        <f ca="1"/>
        <v>15.844533506156042</v>
      </c>
      <c r="CN38">
        <f ca="1"/>
        <v>15.844317732831351</v>
      </c>
      <c r="CO38">
        <f ca="1"/>
        <v>15.844101948717991</v>
      </c>
      <c r="CP38">
        <f ca="1"/>
        <v>15.843886153815429</v>
      </c>
      <c r="CQ38">
        <f ca="1"/>
        <v>15.843670348123121</v>
      </c>
      <c r="CR38">
        <f ca="1"/>
        <v>15.843454531640525</v>
      </c>
      <c r="CS38">
        <f ca="1"/>
        <v>15.84323870436711</v>
      </c>
      <c r="CT38">
        <f ca="1"/>
        <v>15.843022866302332</v>
      </c>
      <c r="CU38">
        <f ca="1"/>
        <v>15.842807017445649</v>
      </c>
      <c r="CV38">
        <f ca="1"/>
        <v>15.842591157796521</v>
      </c>
      <c r="CW38">
        <f ca="1"/>
        <v>15.842375287354409</v>
      </c>
      <c r="CX38">
        <f ca="1"/>
        <v>15.842159406118776</v>
      </c>
      <c r="CY38">
        <f ca="1"/>
        <v>15.841943514089085</v>
      </c>
      <c r="CZ38">
        <f ca="1"/>
        <v>15.841727611264789</v>
      </c>
      <c r="DA38">
        <f ca="1"/>
        <v>15.841511697645357</v>
      </c>
      <c r="DB38">
        <f ca="1"/>
        <v>15.84129577323024</v>
      </c>
      <c r="DC38">
        <f ca="1"/>
        <v>15.841079838018899</v>
      </c>
      <c r="DD38">
        <f ca="1"/>
        <v>15.840863892010802</v>
      </c>
      <c r="DE38">
        <f ca="1"/>
        <v>15.840647935205402</v>
      </c>
      <c r="DF38">
        <f ca="1"/>
        <v>15.840431967602161</v>
      </c>
      <c r="DG38">
        <f ca="1"/>
        <v>15.840215989200541</v>
      </c>
      <c r="DH38">
        <f ca="1">MAX(K38-Backwards!k,0)</f>
        <v>15.84</v>
      </c>
      <c r="DI38">
        <v>2.8894722272755882</v>
      </c>
    </row>
    <row r="39" spans="10:113" x14ac:dyDescent="0.25">
      <c r="J39">
        <v>29</v>
      </c>
      <c r="K39">
        <f t="shared" si="5"/>
        <v>20.88</v>
      </c>
      <c r="L39">
        <f ca="1"/>
        <v>16.581545552598701</v>
      </c>
      <c r="M39">
        <f ca="1"/>
        <v>16.581330629876319</v>
      </c>
      <c r="N39">
        <f ca="1"/>
        <v>16.581115696407803</v>
      </c>
      <c r="O39">
        <f ca="1"/>
        <v>16.580900752192619</v>
      </c>
      <c r="P39">
        <f ca="1"/>
        <v>16.580685797230217</v>
      </c>
      <c r="Q39">
        <f ca="1"/>
        <v>16.580470831520067</v>
      </c>
      <c r="R39">
        <f ca="1"/>
        <v>16.580255855061637</v>
      </c>
      <c r="S39">
        <f ca="1"/>
        <v>16.58004086785439</v>
      </c>
      <c r="T39">
        <f ca="1"/>
        <v>16.579825869897778</v>
      </c>
      <c r="U39">
        <f ca="1"/>
        <v>16.57961086119127</v>
      </c>
      <c r="V39">
        <f ca="1"/>
        <v>16.579395841734325</v>
      </c>
      <c r="W39">
        <f ca="1"/>
        <v>16.57918081152641</v>
      </c>
      <c r="X39">
        <f ca="1"/>
        <v>16.578965770566988</v>
      </c>
      <c r="Y39">
        <f ca="1"/>
        <v>16.578750718855506</v>
      </c>
      <c r="Z39">
        <f ca="1"/>
        <v>16.578535656391445</v>
      </c>
      <c r="AA39">
        <f ca="1"/>
        <v>16.578320583174264</v>
      </c>
      <c r="AB39">
        <f ca="1"/>
        <v>16.578105499203424</v>
      </c>
      <c r="AC39">
        <f ca="1"/>
        <v>16.577890404478389</v>
      </c>
      <c r="AD39">
        <f ca="1"/>
        <v>16.577675298998617</v>
      </c>
      <c r="AE39">
        <f ca="1"/>
        <v>16.577460182763566</v>
      </c>
      <c r="AF39">
        <f ca="1"/>
        <v>16.577245055772707</v>
      </c>
      <c r="AG39">
        <f ca="1"/>
        <v>16.577029918025499</v>
      </c>
      <c r="AH39">
        <f ca="1"/>
        <v>16.576814769521398</v>
      </c>
      <c r="AI39">
        <f ca="1"/>
        <v>16.57659961025988</v>
      </c>
      <c r="AJ39">
        <f ca="1"/>
        <v>16.576384440240393</v>
      </c>
      <c r="AK39">
        <f ca="1"/>
        <v>16.576169259462404</v>
      </c>
      <c r="AL39">
        <f ca="1"/>
        <v>16.575954067925384</v>
      </c>
      <c r="AM39">
        <f ca="1"/>
        <v>16.575738865628779</v>
      </c>
      <c r="AN39">
        <f ca="1"/>
        <v>16.575523652572063</v>
      </c>
      <c r="AO39">
        <f ca="1"/>
        <v>16.575308428754692</v>
      </c>
      <c r="AP39">
        <f ca="1"/>
        <v>16.57509319417613</v>
      </c>
      <c r="AQ39">
        <f ca="1"/>
        <v>16.574877948835841</v>
      </c>
      <c r="AR39">
        <f ca="1"/>
        <v>16.574662692733295</v>
      </c>
      <c r="AS39">
        <f ca="1"/>
        <v>16.57444742586793</v>
      </c>
      <c r="AT39">
        <f ca="1"/>
        <v>16.574232148239222</v>
      </c>
      <c r="AU39">
        <f ca="1"/>
        <v>16.574016859846637</v>
      </c>
      <c r="AV39">
        <f ca="1"/>
        <v>16.573801560689631</v>
      </c>
      <c r="AW39">
        <f ca="1"/>
        <v>16.573586250767669</v>
      </c>
      <c r="AX39">
        <f ca="1"/>
        <v>16.573370930080205</v>
      </c>
      <c r="AY39">
        <f ca="1"/>
        <v>16.573155598626709</v>
      </c>
      <c r="AZ39">
        <f ca="1"/>
        <v>16.57294025640665</v>
      </c>
      <c r="BA39">
        <f ca="1"/>
        <v>16.57272490341947</v>
      </c>
      <c r="BB39">
        <f ca="1"/>
        <v>16.572509539664647</v>
      </c>
      <c r="BC39">
        <f ca="1"/>
        <v>16.572294165141628</v>
      </c>
      <c r="BD39">
        <f ca="1"/>
        <v>16.572078779849885</v>
      </c>
      <c r="BE39">
        <f ca="1"/>
        <v>16.571863383788877</v>
      </c>
      <c r="BF39">
        <f ca="1"/>
        <v>16.571647976958065</v>
      </c>
      <c r="BG39">
        <f ca="1"/>
        <v>16.571432559356914</v>
      </c>
      <c r="BH39">
        <f ca="1"/>
        <v>16.571217130984888</v>
      </c>
      <c r="BI39">
        <f ca="1"/>
        <v>16.571001691841442</v>
      </c>
      <c r="BJ39">
        <f ca="1"/>
        <v>16.570786241926037</v>
      </c>
      <c r="BK39">
        <f ca="1"/>
        <v>16.570570781238136</v>
      </c>
      <c r="BL39">
        <f ca="1"/>
        <v>16.570355309777192</v>
      </c>
      <c r="BM39">
        <f ca="1"/>
        <v>16.570139827542679</v>
      </c>
      <c r="BN39">
        <f ca="1"/>
        <v>16.569924334534058</v>
      </c>
      <c r="BO39">
        <f ca="1"/>
        <v>16.569708830750791</v>
      </c>
      <c r="BP39">
        <f ca="1"/>
        <v>16.569493316192329</v>
      </c>
      <c r="BQ39">
        <f ca="1"/>
        <v>16.569277790858138</v>
      </c>
      <c r="BR39">
        <f ca="1"/>
        <v>16.569062254747685</v>
      </c>
      <c r="BS39">
        <f ca="1"/>
        <v>16.568846707860427</v>
      </c>
      <c r="BT39">
        <f ca="1"/>
        <v>16.568631150195824</v>
      </c>
      <c r="BU39">
        <f ca="1"/>
        <v>16.568415581753332</v>
      </c>
      <c r="BV39">
        <f ca="1"/>
        <v>16.568200002532414</v>
      </c>
      <c r="BW39">
        <f ca="1"/>
        <v>16.567984412532542</v>
      </c>
      <c r="BX39">
        <f ca="1"/>
        <v>16.567768811753172</v>
      </c>
      <c r="BY39">
        <f ca="1"/>
        <v>16.567553200193771</v>
      </c>
      <c r="BZ39">
        <f ca="1"/>
        <v>16.567337577853781</v>
      </c>
      <c r="CA39">
        <f ca="1"/>
        <v>16.567121944732676</v>
      </c>
      <c r="CB39">
        <f ca="1"/>
        <v>16.566906300829913</v>
      </c>
      <c r="CC39">
        <f ca="1"/>
        <v>16.566690646144956</v>
      </c>
      <c r="CD39">
        <f ca="1"/>
        <v>16.566474980677263</v>
      </c>
      <c r="CE39">
        <f ca="1"/>
        <v>16.566259304426296</v>
      </c>
      <c r="CF39">
        <f ca="1"/>
        <v>16.566043617391518</v>
      </c>
      <c r="CG39">
        <f ca="1"/>
        <v>16.565827919572392</v>
      </c>
      <c r="CH39">
        <f ca="1"/>
        <v>16.565612210968371</v>
      </c>
      <c r="CI39">
        <f ca="1"/>
        <v>16.56539649157892</v>
      </c>
      <c r="CJ39">
        <f ca="1"/>
        <v>16.565180761403489</v>
      </c>
      <c r="CK39">
        <f ca="1"/>
        <v>16.564965020441559</v>
      </c>
      <c r="CL39">
        <f ca="1"/>
        <v>16.56474926869258</v>
      </c>
      <c r="CM39">
        <f ca="1"/>
        <v>16.564533506156021</v>
      </c>
      <c r="CN39">
        <f ca="1"/>
        <v>16.564317732831327</v>
      </c>
      <c r="CO39">
        <f ca="1"/>
        <v>16.564101948717973</v>
      </c>
      <c r="CP39">
        <f ca="1"/>
        <v>16.563886153815407</v>
      </c>
      <c r="CQ39">
        <f ca="1"/>
        <v>16.563670348123097</v>
      </c>
      <c r="CR39">
        <f ca="1"/>
        <v>16.563454531640502</v>
      </c>
      <c r="CS39">
        <f ca="1"/>
        <v>16.563238704367084</v>
      </c>
      <c r="CT39">
        <f ca="1"/>
        <v>16.563022866302298</v>
      </c>
      <c r="CU39">
        <f ca="1"/>
        <v>16.562807017445621</v>
      </c>
      <c r="CV39">
        <f ca="1"/>
        <v>16.562591157796493</v>
      </c>
      <c r="CW39">
        <f ca="1"/>
        <v>16.562375287354389</v>
      </c>
      <c r="CX39">
        <f ca="1"/>
        <v>16.562159406118756</v>
      </c>
      <c r="CY39">
        <f ca="1"/>
        <v>16.561943514089069</v>
      </c>
      <c r="CZ39">
        <f ca="1"/>
        <v>16.561727611264775</v>
      </c>
      <c r="DA39">
        <f ca="1"/>
        <v>16.56151169764534</v>
      </c>
      <c r="DB39">
        <f ca="1"/>
        <v>16.561295773230221</v>
      </c>
      <c r="DC39">
        <f ca="1"/>
        <v>16.561079838018884</v>
      </c>
      <c r="DD39">
        <f ca="1"/>
        <v>16.560863892010783</v>
      </c>
      <c r="DE39">
        <f ca="1"/>
        <v>16.560647935205388</v>
      </c>
      <c r="DF39">
        <f ca="1"/>
        <v>16.560431967602153</v>
      </c>
      <c r="DG39">
        <f ca="1"/>
        <v>16.560215989200536</v>
      </c>
      <c r="DH39">
        <f ca="1">MAX(K39-Backwards!k,0)</f>
        <v>16.559999999999999</v>
      </c>
      <c r="DI39">
        <v>2.7502519567344645</v>
      </c>
    </row>
    <row r="40" spans="10:113" x14ac:dyDescent="0.25">
      <c r="J40">
        <v>30</v>
      </c>
      <c r="K40">
        <f t="shared" si="5"/>
        <v>21.599999999999998</v>
      </c>
      <c r="L40">
        <f ca="1"/>
        <v>17.301545552598611</v>
      </c>
      <c r="M40">
        <f ca="1"/>
        <v>17.301330629876244</v>
      </c>
      <c r="N40">
        <f ca="1"/>
        <v>17.301115696407731</v>
      </c>
      <c r="O40">
        <f ca="1"/>
        <v>17.300900752192547</v>
      </c>
      <c r="P40">
        <f ca="1"/>
        <v>17.300685797230159</v>
      </c>
      <c r="Q40">
        <f ca="1"/>
        <v>17.30047083152002</v>
      </c>
      <c r="R40">
        <f ca="1"/>
        <v>17.300255855061597</v>
      </c>
      <c r="S40">
        <f ca="1"/>
        <v>17.300040867854346</v>
      </c>
      <c r="T40">
        <f ca="1"/>
        <v>17.299825869897738</v>
      </c>
      <c r="U40">
        <f ca="1"/>
        <v>17.29961086119123</v>
      </c>
      <c r="V40">
        <f ca="1"/>
        <v>17.299395841734292</v>
      </c>
      <c r="W40">
        <f ca="1"/>
        <v>17.299180811526377</v>
      </c>
      <c r="X40">
        <f ca="1"/>
        <v>17.298965770566948</v>
      </c>
      <c r="Y40">
        <f ca="1"/>
        <v>17.298750718855477</v>
      </c>
      <c r="Z40">
        <f ca="1"/>
        <v>17.298535656391419</v>
      </c>
      <c r="AA40">
        <f ca="1"/>
        <v>17.298320583174235</v>
      </c>
      <c r="AB40">
        <f ca="1"/>
        <v>17.298105499203395</v>
      </c>
      <c r="AC40">
        <f ca="1"/>
        <v>17.297890404478363</v>
      </c>
      <c r="AD40">
        <f ca="1"/>
        <v>17.297675298998584</v>
      </c>
      <c r="AE40">
        <f ca="1"/>
        <v>17.297460182763526</v>
      </c>
      <c r="AF40">
        <f ca="1"/>
        <v>17.29724505577267</v>
      </c>
      <c r="AG40">
        <f ca="1"/>
        <v>17.297029918025469</v>
      </c>
      <c r="AH40">
        <f ca="1"/>
        <v>17.296814769521372</v>
      </c>
      <c r="AI40">
        <f ca="1"/>
        <v>17.296599610259854</v>
      </c>
      <c r="AJ40">
        <f ca="1"/>
        <v>17.29638444024037</v>
      </c>
      <c r="AK40">
        <f ca="1"/>
        <v>17.296169259462381</v>
      </c>
      <c r="AL40">
        <f ca="1"/>
        <v>17.295954067925358</v>
      </c>
      <c r="AM40">
        <f ca="1"/>
        <v>17.295738865628756</v>
      </c>
      <c r="AN40">
        <f ca="1"/>
        <v>17.29552365257204</v>
      </c>
      <c r="AO40">
        <f ca="1"/>
        <v>17.295308428754669</v>
      </c>
      <c r="AP40">
        <f ca="1"/>
        <v>17.295093194176115</v>
      </c>
      <c r="AQ40">
        <f ca="1"/>
        <v>17.294877948835826</v>
      </c>
      <c r="AR40">
        <f ca="1"/>
        <v>17.294662692733265</v>
      </c>
      <c r="AS40">
        <f ca="1"/>
        <v>17.294447425867912</v>
      </c>
      <c r="AT40">
        <f ca="1"/>
        <v>17.294232148239203</v>
      </c>
      <c r="AU40">
        <f ca="1"/>
        <v>17.294016859846611</v>
      </c>
      <c r="AV40">
        <f ca="1"/>
        <v>17.293801560689609</v>
      </c>
      <c r="AW40">
        <f ca="1"/>
        <v>17.29358625076765</v>
      </c>
      <c r="AX40">
        <f ca="1"/>
        <v>17.29337093008019</v>
      </c>
      <c r="AY40">
        <f ca="1"/>
        <v>17.293155598626686</v>
      </c>
      <c r="AZ40">
        <f ca="1"/>
        <v>17.292940256406617</v>
      </c>
      <c r="BA40">
        <f ca="1"/>
        <v>17.292724903419444</v>
      </c>
      <c r="BB40">
        <f ca="1"/>
        <v>17.292509539664614</v>
      </c>
      <c r="BC40">
        <f ca="1"/>
        <v>17.292294165141602</v>
      </c>
      <c r="BD40">
        <f ca="1"/>
        <v>17.292078779849863</v>
      </c>
      <c r="BE40">
        <f ca="1"/>
        <v>17.291863383788854</v>
      </c>
      <c r="BF40">
        <f ca="1"/>
        <v>17.291647976958046</v>
      </c>
      <c r="BG40">
        <f ca="1"/>
        <v>17.291432559356892</v>
      </c>
      <c r="BH40">
        <f ca="1"/>
        <v>17.291217130984862</v>
      </c>
      <c r="BI40">
        <f ca="1"/>
        <v>17.291001691841409</v>
      </c>
      <c r="BJ40">
        <f ca="1"/>
        <v>17.290786241926011</v>
      </c>
      <c r="BK40">
        <f ca="1"/>
        <v>17.290570781238106</v>
      </c>
      <c r="BL40">
        <f ca="1"/>
        <v>17.290355309777166</v>
      </c>
      <c r="BM40">
        <f ca="1"/>
        <v>17.29013982754266</v>
      </c>
      <c r="BN40">
        <f ca="1"/>
        <v>17.289924334534042</v>
      </c>
      <c r="BO40">
        <f ca="1"/>
        <v>17.289708830750772</v>
      </c>
      <c r="BP40">
        <f ca="1"/>
        <v>17.28949331619231</v>
      </c>
      <c r="BQ40">
        <f ca="1"/>
        <v>17.289277790858122</v>
      </c>
      <c r="BR40">
        <f ca="1"/>
        <v>17.289062254747662</v>
      </c>
      <c r="BS40">
        <f ca="1"/>
        <v>17.288846707860397</v>
      </c>
      <c r="BT40">
        <f ca="1"/>
        <v>17.288631150195801</v>
      </c>
      <c r="BU40">
        <f ca="1"/>
        <v>17.288415581753313</v>
      </c>
      <c r="BV40">
        <f ca="1"/>
        <v>17.288200002532395</v>
      </c>
      <c r="BW40">
        <f ca="1"/>
        <v>17.28798441253252</v>
      </c>
      <c r="BX40">
        <f ca="1"/>
        <v>17.287768811753143</v>
      </c>
      <c r="BY40">
        <f ca="1"/>
        <v>17.287553200193742</v>
      </c>
      <c r="BZ40">
        <f ca="1"/>
        <v>17.287337577853751</v>
      </c>
      <c r="CA40">
        <f ca="1"/>
        <v>17.287121944732647</v>
      </c>
      <c r="CB40">
        <f ca="1"/>
        <v>17.286906300829877</v>
      </c>
      <c r="CC40">
        <f ca="1"/>
        <v>17.286690646144919</v>
      </c>
      <c r="CD40">
        <f ca="1"/>
        <v>17.28647498067722</v>
      </c>
      <c r="CE40">
        <f ca="1"/>
        <v>17.286259304426252</v>
      </c>
      <c r="CF40">
        <f ca="1"/>
        <v>17.286043617391474</v>
      </c>
      <c r="CG40">
        <f ca="1"/>
        <v>17.285827919572345</v>
      </c>
      <c r="CH40">
        <f ca="1"/>
        <v>17.285612210968324</v>
      </c>
      <c r="CI40">
        <f ca="1"/>
        <v>17.285396491578872</v>
      </c>
      <c r="CJ40">
        <f ca="1"/>
        <v>17.285180761403456</v>
      </c>
      <c r="CK40">
        <f ca="1"/>
        <v>17.284965020441529</v>
      </c>
      <c r="CL40">
        <f ca="1"/>
        <v>17.284749268692554</v>
      </c>
      <c r="CM40">
        <f ca="1"/>
        <v>17.284533506155991</v>
      </c>
      <c r="CN40">
        <f ca="1"/>
        <v>17.284317732831305</v>
      </c>
      <c r="CO40">
        <f ca="1"/>
        <v>17.284101948717943</v>
      </c>
      <c r="CP40">
        <f ca="1"/>
        <v>17.283886153815381</v>
      </c>
      <c r="CQ40">
        <f ca="1"/>
        <v>17.283670348123078</v>
      </c>
      <c r="CR40">
        <f ca="1"/>
        <v>17.283454531640487</v>
      </c>
      <c r="CS40">
        <f ca="1"/>
        <v>17.283238704367069</v>
      </c>
      <c r="CT40">
        <f ca="1"/>
        <v>17.283022866302286</v>
      </c>
      <c r="CU40">
        <f ca="1"/>
        <v>17.282807017445609</v>
      </c>
      <c r="CV40">
        <f ca="1"/>
        <v>17.282591157796482</v>
      </c>
      <c r="CW40">
        <f ca="1"/>
        <v>17.282375287354377</v>
      </c>
      <c r="CX40">
        <f ca="1"/>
        <v>17.282159406118748</v>
      </c>
      <c r="CY40">
        <f ca="1"/>
        <v>17.281943514089054</v>
      </c>
      <c r="CZ40">
        <f ca="1"/>
        <v>17.28172761126476</v>
      </c>
      <c r="DA40">
        <f ca="1"/>
        <v>17.281511697645328</v>
      </c>
      <c r="DB40">
        <f ca="1"/>
        <v>17.281295773230212</v>
      </c>
      <c r="DC40">
        <f ca="1"/>
        <v>17.281079838018879</v>
      </c>
      <c r="DD40">
        <f ca="1"/>
        <v>17.280863892010782</v>
      </c>
      <c r="DE40">
        <f ca="1"/>
        <v>17.280647935205383</v>
      </c>
      <c r="DF40">
        <f ca="1"/>
        <v>17.280431967602151</v>
      </c>
      <c r="DG40">
        <f ca="1"/>
        <v>17.280215989200535</v>
      </c>
      <c r="DH40">
        <f ca="1">MAX(K40-Backwards!k,0)</f>
        <v>17.279999999999998</v>
      </c>
      <c r="DI40">
        <v>2.6111250198441032</v>
      </c>
    </row>
    <row r="41" spans="10:113" x14ac:dyDescent="0.25">
      <c r="J41">
        <v>31</v>
      </c>
      <c r="K41">
        <f t="shared" si="5"/>
        <v>22.319999999999997</v>
      </c>
      <c r="L41">
        <f ca="1"/>
        <v>18.021545552598575</v>
      </c>
      <c r="M41">
        <f ca="1"/>
        <v>18.021330629876207</v>
      </c>
      <c r="N41">
        <f ca="1"/>
        <v>18.021115696407708</v>
      </c>
      <c r="O41">
        <f ca="1"/>
        <v>18.020900752192532</v>
      </c>
      <c r="P41">
        <f ca="1"/>
        <v>18.020685797230144</v>
      </c>
      <c r="Q41">
        <f ca="1"/>
        <v>18.020470831520008</v>
      </c>
      <c r="R41">
        <f ca="1"/>
        <v>18.020255855061578</v>
      </c>
      <c r="S41">
        <f ca="1"/>
        <v>18.020040867854334</v>
      </c>
      <c r="T41">
        <f ca="1"/>
        <v>18.019825869897723</v>
      </c>
      <c r="U41">
        <f ca="1"/>
        <v>18.019610861191222</v>
      </c>
      <c r="V41">
        <f ca="1"/>
        <v>18.01939584173428</v>
      </c>
      <c r="W41">
        <f ca="1"/>
        <v>18.019180811526365</v>
      </c>
      <c r="X41">
        <f ca="1"/>
        <v>18.018965770566943</v>
      </c>
      <c r="Y41">
        <f ca="1"/>
        <v>18.018750718855475</v>
      </c>
      <c r="Z41">
        <f ca="1"/>
        <v>18.018535656391414</v>
      </c>
      <c r="AA41">
        <f ca="1"/>
        <v>18.01832058317423</v>
      </c>
      <c r="AB41">
        <f ca="1"/>
        <v>18.018105499203397</v>
      </c>
      <c r="AC41">
        <f ca="1"/>
        <v>18.017890404478358</v>
      </c>
      <c r="AD41">
        <f ca="1"/>
        <v>18.017675298998579</v>
      </c>
      <c r="AE41">
        <f ca="1"/>
        <v>18.017460182763532</v>
      </c>
      <c r="AF41">
        <f ca="1"/>
        <v>18.017245055772666</v>
      </c>
      <c r="AG41">
        <f ca="1"/>
        <v>18.017029918025468</v>
      </c>
      <c r="AH41">
        <f ca="1"/>
        <v>18.016814769521368</v>
      </c>
      <c r="AI41">
        <f ca="1"/>
        <v>18.016599610259842</v>
      </c>
      <c r="AJ41">
        <f ca="1"/>
        <v>18.016384440240358</v>
      </c>
      <c r="AK41">
        <f ca="1"/>
        <v>18.016169259462369</v>
      </c>
      <c r="AL41">
        <f ca="1"/>
        <v>18.01595406792535</v>
      </c>
      <c r="AM41">
        <f ca="1"/>
        <v>18.015738865628748</v>
      </c>
      <c r="AN41">
        <f ca="1"/>
        <v>18.015523652572032</v>
      </c>
      <c r="AO41">
        <f ca="1"/>
        <v>18.015308428754665</v>
      </c>
      <c r="AP41">
        <f ca="1"/>
        <v>18.015093194176107</v>
      </c>
      <c r="AQ41">
        <f ca="1"/>
        <v>18.01487794883581</v>
      </c>
      <c r="AR41">
        <f ca="1"/>
        <v>18.014662692733257</v>
      </c>
      <c r="AS41">
        <f ca="1"/>
        <v>18.014447425867893</v>
      </c>
      <c r="AT41">
        <f ca="1"/>
        <v>18.014232148239184</v>
      </c>
      <c r="AU41">
        <f ca="1"/>
        <v>18.014016859846599</v>
      </c>
      <c r="AV41">
        <f ca="1"/>
        <v>18.0138015606896</v>
      </c>
      <c r="AW41">
        <f ca="1"/>
        <v>18.013586250767638</v>
      </c>
      <c r="AX41">
        <f ca="1"/>
        <v>18.013370930080178</v>
      </c>
      <c r="AY41">
        <f ca="1"/>
        <v>18.013155598626678</v>
      </c>
      <c r="AZ41">
        <f ca="1"/>
        <v>18.012940256406612</v>
      </c>
      <c r="BA41">
        <f ca="1"/>
        <v>18.012724903419436</v>
      </c>
      <c r="BB41">
        <f ca="1"/>
        <v>18.012509539664606</v>
      </c>
      <c r="BC41">
        <f ca="1"/>
        <v>18.012294165141594</v>
      </c>
      <c r="BD41">
        <f ca="1"/>
        <v>18.012078779849851</v>
      </c>
      <c r="BE41">
        <f ca="1"/>
        <v>18.011863383788842</v>
      </c>
      <c r="BF41">
        <f ca="1"/>
        <v>18.011647976958034</v>
      </c>
      <c r="BG41">
        <f ca="1"/>
        <v>18.01143255935688</v>
      </c>
      <c r="BH41">
        <f ca="1"/>
        <v>18.01121713098485</v>
      </c>
      <c r="BI41">
        <f ca="1"/>
        <v>18.0110016918414</v>
      </c>
      <c r="BJ41">
        <f ca="1"/>
        <v>18.010786241925995</v>
      </c>
      <c r="BK41">
        <f ca="1"/>
        <v>18.010570781238087</v>
      </c>
      <c r="BL41">
        <f ca="1"/>
        <v>18.010355309777147</v>
      </c>
      <c r="BM41">
        <f ca="1"/>
        <v>18.010139827542631</v>
      </c>
      <c r="BN41">
        <f ca="1"/>
        <v>18.009924334534002</v>
      </c>
      <c r="BO41">
        <f ca="1"/>
        <v>18.009708830750728</v>
      </c>
      <c r="BP41">
        <f ca="1"/>
        <v>18.009493316192266</v>
      </c>
      <c r="BQ41">
        <f ca="1"/>
        <v>18.009277790858086</v>
      </c>
      <c r="BR41">
        <f ca="1"/>
        <v>18.009062254747633</v>
      </c>
      <c r="BS41">
        <f ca="1"/>
        <v>18.008846707860375</v>
      </c>
      <c r="BT41">
        <f ca="1"/>
        <v>18.008631150195772</v>
      </c>
      <c r="BU41">
        <f ca="1"/>
        <v>18.00841558175328</v>
      </c>
      <c r="BV41">
        <f ca="1"/>
        <v>18.008200002532373</v>
      </c>
      <c r="BW41">
        <f ca="1"/>
        <v>18.007984412532505</v>
      </c>
      <c r="BX41">
        <f ca="1"/>
        <v>18.007768811753138</v>
      </c>
      <c r="BY41">
        <f ca="1"/>
        <v>18.007553200193723</v>
      </c>
      <c r="BZ41">
        <f ca="1"/>
        <v>18.007337577853729</v>
      </c>
      <c r="CA41">
        <f ca="1"/>
        <v>18.007121944732628</v>
      </c>
      <c r="CB41">
        <f ca="1"/>
        <v>18.006906300829861</v>
      </c>
      <c r="CC41">
        <f ca="1"/>
        <v>18.0066906461449</v>
      </c>
      <c r="CD41">
        <f ca="1"/>
        <v>18.006474980677211</v>
      </c>
      <c r="CE41">
        <f ca="1"/>
        <v>18.006259304426251</v>
      </c>
      <c r="CF41">
        <f ca="1"/>
        <v>18.006043617391473</v>
      </c>
      <c r="CG41">
        <f ca="1"/>
        <v>18.005827919572344</v>
      </c>
      <c r="CH41">
        <f ca="1"/>
        <v>18.005612210968319</v>
      </c>
      <c r="CI41">
        <f ca="1"/>
        <v>18.005396491578875</v>
      </c>
      <c r="CJ41">
        <f ca="1"/>
        <v>18.005180761403459</v>
      </c>
      <c r="CK41">
        <f ca="1"/>
        <v>18.004965020441524</v>
      </c>
      <c r="CL41">
        <f ca="1"/>
        <v>18.004749268692557</v>
      </c>
      <c r="CM41">
        <f ca="1"/>
        <v>18.004533506155994</v>
      </c>
      <c r="CN41">
        <f ca="1"/>
        <v>18.004317732831307</v>
      </c>
      <c r="CO41">
        <f ca="1"/>
        <v>18.004101948717945</v>
      </c>
      <c r="CP41">
        <f ca="1"/>
        <v>18.003886153815387</v>
      </c>
      <c r="CQ41">
        <f ca="1"/>
        <v>18.00367034812308</v>
      </c>
      <c r="CR41">
        <f ca="1"/>
        <v>18.003454531640486</v>
      </c>
      <c r="CS41">
        <f ca="1"/>
        <v>18.003238704367071</v>
      </c>
      <c r="CT41">
        <f ca="1"/>
        <v>18.003022866302292</v>
      </c>
      <c r="CU41">
        <f ca="1"/>
        <v>18.002807017445605</v>
      </c>
      <c r="CV41">
        <f ca="1"/>
        <v>18.002591157796481</v>
      </c>
      <c r="CW41">
        <f ca="1"/>
        <v>18.002375287354376</v>
      </c>
      <c r="CX41">
        <f ca="1"/>
        <v>18.002159406118746</v>
      </c>
      <c r="CY41">
        <f ca="1"/>
        <v>18.001943514089056</v>
      </c>
      <c r="CZ41">
        <f ca="1"/>
        <v>18.001727611264759</v>
      </c>
      <c r="DA41">
        <f ca="1"/>
        <v>18.001511697645324</v>
      </c>
      <c r="DB41">
        <f ca="1"/>
        <v>18.001295773230215</v>
      </c>
      <c r="DC41">
        <f ca="1"/>
        <v>18.001079838018882</v>
      </c>
      <c r="DD41">
        <f ca="1"/>
        <v>18.000863892010788</v>
      </c>
      <c r="DE41">
        <f ca="1"/>
        <v>18.000647935205397</v>
      </c>
      <c r="DF41">
        <f ca="1"/>
        <v>18.000431967602154</v>
      </c>
      <c r="DG41">
        <f ca="1"/>
        <v>18.000215989200534</v>
      </c>
      <c r="DH41">
        <f ca="1">MAX(K41-Backwards!k,0)</f>
        <v>17.999999999999996</v>
      </c>
      <c r="DI41">
        <v>2.4720766435743222</v>
      </c>
    </row>
    <row r="42" spans="10:113" x14ac:dyDescent="0.25">
      <c r="J42">
        <v>32</v>
      </c>
      <c r="K42">
        <f t="shared" si="5"/>
        <v>23.039999999999996</v>
      </c>
      <c r="L42">
        <f ca="1"/>
        <v>18.741545552598531</v>
      </c>
      <c r="M42">
        <f ca="1"/>
        <v>18.741330629876167</v>
      </c>
      <c r="N42">
        <f ca="1"/>
        <v>18.741115696407661</v>
      </c>
      <c r="O42">
        <f ca="1"/>
        <v>18.740900752192484</v>
      </c>
      <c r="P42">
        <f ca="1"/>
        <v>18.740685797230089</v>
      </c>
      <c r="Q42">
        <f ca="1"/>
        <v>18.740470831519954</v>
      </c>
      <c r="R42">
        <f ca="1"/>
        <v>18.740255855061534</v>
      </c>
      <c r="S42">
        <f ca="1"/>
        <v>18.740040867854294</v>
      </c>
      <c r="T42">
        <f ca="1"/>
        <v>18.73982586989769</v>
      </c>
      <c r="U42">
        <f ca="1"/>
        <v>18.739610861191185</v>
      </c>
      <c r="V42">
        <f ca="1"/>
        <v>18.739395841734236</v>
      </c>
      <c r="W42">
        <f ca="1"/>
        <v>18.739180811526335</v>
      </c>
      <c r="X42">
        <f ca="1"/>
        <v>18.73896577056691</v>
      </c>
      <c r="Y42">
        <f ca="1"/>
        <v>18.738750718855442</v>
      </c>
      <c r="Z42">
        <f ca="1"/>
        <v>18.738535656391392</v>
      </c>
      <c r="AA42">
        <f ca="1"/>
        <v>18.738320583174211</v>
      </c>
      <c r="AB42">
        <f ca="1"/>
        <v>18.738105499203371</v>
      </c>
      <c r="AC42">
        <f ca="1"/>
        <v>18.737890404478332</v>
      </c>
      <c r="AD42">
        <f ca="1"/>
        <v>18.737675298998553</v>
      </c>
      <c r="AE42">
        <f ca="1"/>
        <v>18.73746018276351</v>
      </c>
      <c r="AF42">
        <f ca="1"/>
        <v>18.73724505577265</v>
      </c>
      <c r="AG42">
        <f ca="1"/>
        <v>18.737029918025431</v>
      </c>
      <c r="AH42">
        <f ca="1"/>
        <v>18.736814769521338</v>
      </c>
      <c r="AI42">
        <f ca="1"/>
        <v>18.736599610259816</v>
      </c>
      <c r="AJ42">
        <f ca="1"/>
        <v>18.736384440240329</v>
      </c>
      <c r="AK42">
        <f ca="1"/>
        <v>18.736169259462343</v>
      </c>
      <c r="AL42">
        <f ca="1"/>
        <v>18.735954067925316</v>
      </c>
      <c r="AM42">
        <f ca="1"/>
        <v>18.735738865628715</v>
      </c>
      <c r="AN42">
        <f ca="1"/>
        <v>18.735523652572002</v>
      </c>
      <c r="AO42">
        <f ca="1"/>
        <v>18.735308428754628</v>
      </c>
      <c r="AP42">
        <f ca="1"/>
        <v>18.735093194176063</v>
      </c>
      <c r="AQ42">
        <f ca="1"/>
        <v>18.734877948835781</v>
      </c>
      <c r="AR42">
        <f ca="1"/>
        <v>18.734662692733224</v>
      </c>
      <c r="AS42">
        <f ca="1"/>
        <v>18.734447425867867</v>
      </c>
      <c r="AT42">
        <f ca="1"/>
        <v>18.734232148239165</v>
      </c>
      <c r="AU42">
        <f ca="1"/>
        <v>18.734016859846573</v>
      </c>
      <c r="AV42">
        <f ca="1"/>
        <v>18.733801560689571</v>
      </c>
      <c r="AW42">
        <f ca="1"/>
        <v>18.733586250767608</v>
      </c>
      <c r="AX42">
        <f ca="1"/>
        <v>18.733370930080149</v>
      </c>
      <c r="AY42">
        <f ca="1"/>
        <v>18.733155598626652</v>
      </c>
      <c r="AZ42">
        <f ca="1"/>
        <v>18.732940256406586</v>
      </c>
      <c r="BA42">
        <f ca="1"/>
        <v>18.73272490341941</v>
      </c>
      <c r="BB42">
        <f ca="1"/>
        <v>18.73250953966458</v>
      </c>
      <c r="BC42">
        <f ca="1"/>
        <v>18.73229416514156</v>
      </c>
      <c r="BD42">
        <f ca="1"/>
        <v>18.732078779849822</v>
      </c>
      <c r="BE42">
        <f ca="1"/>
        <v>18.731863383788813</v>
      </c>
      <c r="BF42">
        <f ca="1"/>
        <v>18.731647976958001</v>
      </c>
      <c r="BG42">
        <f ca="1"/>
        <v>18.731432559356847</v>
      </c>
      <c r="BH42">
        <f ca="1"/>
        <v>18.73121713098482</v>
      </c>
      <c r="BI42">
        <f ca="1"/>
        <v>18.731001691841371</v>
      </c>
      <c r="BJ42">
        <f ca="1"/>
        <v>18.730786241925966</v>
      </c>
      <c r="BK42">
        <f ca="1"/>
        <v>18.730570781238068</v>
      </c>
      <c r="BL42">
        <f ca="1"/>
        <v>18.730355309777135</v>
      </c>
      <c r="BM42">
        <f ca="1"/>
        <v>18.730139827542629</v>
      </c>
      <c r="BN42">
        <f ca="1"/>
        <v>18.729924334534012</v>
      </c>
      <c r="BO42">
        <f ca="1"/>
        <v>18.729708830750742</v>
      </c>
      <c r="BP42">
        <f ca="1"/>
        <v>18.729493316192279</v>
      </c>
      <c r="BQ42">
        <f ca="1"/>
        <v>18.729277790858092</v>
      </c>
      <c r="BR42">
        <f ca="1"/>
        <v>18.729062254747635</v>
      </c>
      <c r="BS42">
        <f ca="1"/>
        <v>18.72884670786037</v>
      </c>
      <c r="BT42">
        <f ca="1"/>
        <v>18.728631150195763</v>
      </c>
      <c r="BU42">
        <f ca="1"/>
        <v>18.728415581753278</v>
      </c>
      <c r="BV42">
        <f ca="1"/>
        <v>18.728200002532365</v>
      </c>
      <c r="BW42">
        <f ca="1"/>
        <v>18.7279844125325</v>
      </c>
      <c r="BX42">
        <f ca="1"/>
        <v>18.727768811753126</v>
      </c>
      <c r="BY42">
        <f ca="1"/>
        <v>18.727553200193718</v>
      </c>
      <c r="BZ42">
        <f ca="1"/>
        <v>18.727337577853728</v>
      </c>
      <c r="CA42">
        <f ca="1"/>
        <v>18.72712194473262</v>
      </c>
      <c r="CB42">
        <f ca="1"/>
        <v>18.726906300829857</v>
      </c>
      <c r="CC42">
        <f ca="1"/>
        <v>18.726690646144899</v>
      </c>
      <c r="CD42">
        <f ca="1"/>
        <v>18.726474980677207</v>
      </c>
      <c r="CE42">
        <f ca="1"/>
        <v>18.726259304426254</v>
      </c>
      <c r="CF42">
        <f ca="1"/>
        <v>18.726043617391472</v>
      </c>
      <c r="CG42">
        <f ca="1"/>
        <v>18.725827919572342</v>
      </c>
      <c r="CH42">
        <f ca="1"/>
        <v>18.725612210968325</v>
      </c>
      <c r="CI42">
        <f ca="1"/>
        <v>18.725396491578874</v>
      </c>
      <c r="CJ42">
        <f ca="1"/>
        <v>18.725180761403454</v>
      </c>
      <c r="CK42">
        <f ca="1"/>
        <v>18.72496502044153</v>
      </c>
      <c r="CL42">
        <f ca="1"/>
        <v>18.724749268692552</v>
      </c>
      <c r="CM42">
        <f ca="1"/>
        <v>18.724533506155996</v>
      </c>
      <c r="CN42">
        <f ca="1"/>
        <v>18.724317732831306</v>
      </c>
      <c r="CO42">
        <f ca="1"/>
        <v>18.724101948717955</v>
      </c>
      <c r="CP42">
        <f ca="1"/>
        <v>18.7238861538154</v>
      </c>
      <c r="CQ42">
        <f ca="1"/>
        <v>18.72367034812309</v>
      </c>
      <c r="CR42">
        <f ca="1"/>
        <v>18.723454531640503</v>
      </c>
      <c r="CS42">
        <f ca="1"/>
        <v>18.723238704367088</v>
      </c>
      <c r="CT42">
        <f ca="1"/>
        <v>18.723022866302308</v>
      </c>
      <c r="CU42">
        <f ca="1"/>
        <v>18.722807017445621</v>
      </c>
      <c r="CV42">
        <f ca="1"/>
        <v>18.722591157796494</v>
      </c>
      <c r="CW42">
        <f ca="1"/>
        <v>18.722375287354382</v>
      </c>
      <c r="CX42">
        <f ca="1"/>
        <v>18.722159406118752</v>
      </c>
      <c r="CY42">
        <f ca="1"/>
        <v>18.721943514089066</v>
      </c>
      <c r="CZ42">
        <f ca="1"/>
        <v>18.721727611264768</v>
      </c>
      <c r="DA42">
        <f ca="1"/>
        <v>18.721511697645337</v>
      </c>
      <c r="DB42">
        <f ca="1"/>
        <v>18.721295773230217</v>
      </c>
      <c r="DC42">
        <f ca="1"/>
        <v>18.721079838018877</v>
      </c>
      <c r="DD42">
        <f ca="1"/>
        <v>18.720863892010779</v>
      </c>
      <c r="DE42">
        <f ca="1"/>
        <v>18.720647935205381</v>
      </c>
      <c r="DF42">
        <f ca="1"/>
        <v>18.720431967602146</v>
      </c>
      <c r="DG42">
        <f ca="1"/>
        <v>18.720215989200533</v>
      </c>
      <c r="DH42">
        <f ca="1">MAX(K42-Backwards!k,0)</f>
        <v>18.719999999999995</v>
      </c>
      <c r="DI42">
        <v>2.3330944654244163</v>
      </c>
    </row>
    <row r="43" spans="10:113" x14ac:dyDescent="0.25">
      <c r="J43">
        <v>33</v>
      </c>
      <c r="K43">
        <f t="shared" ref="K43:K60" si="6">K42+delta_s</f>
        <v>23.759999999999994</v>
      </c>
      <c r="L43">
        <f ca="1"/>
        <v>19.461545552598505</v>
      </c>
      <c r="M43">
        <f ca="1"/>
        <v>19.461330629876141</v>
      </c>
      <c r="N43">
        <f ca="1"/>
        <v>19.461115696407639</v>
      </c>
      <c r="O43">
        <f ca="1"/>
        <v>19.460900752192462</v>
      </c>
      <c r="P43">
        <f ca="1"/>
        <v>19.460685797230077</v>
      </c>
      <c r="Q43">
        <f ca="1"/>
        <v>19.460470831519935</v>
      </c>
      <c r="R43">
        <f ca="1"/>
        <v>19.460255855061526</v>
      </c>
      <c r="S43">
        <f ca="1"/>
        <v>19.460040867854278</v>
      </c>
      <c r="T43">
        <f ca="1"/>
        <v>19.459825869897674</v>
      </c>
      <c r="U43">
        <f ca="1"/>
        <v>19.45961086119117</v>
      </c>
      <c r="V43">
        <f ca="1"/>
        <v>19.459395841734231</v>
      </c>
      <c r="W43">
        <f ca="1"/>
        <v>19.459180811526316</v>
      </c>
      <c r="X43">
        <f ca="1"/>
        <v>19.458965770566891</v>
      </c>
      <c r="Y43">
        <f ca="1"/>
        <v>19.458750718855423</v>
      </c>
      <c r="Z43">
        <f ca="1"/>
        <v>19.458535656391369</v>
      </c>
      <c r="AA43">
        <f ca="1"/>
        <v>19.458320583174192</v>
      </c>
      <c r="AB43">
        <f ca="1"/>
        <v>19.458105499203349</v>
      </c>
      <c r="AC43">
        <f ca="1"/>
        <v>19.457890404478306</v>
      </c>
      <c r="AD43">
        <f ca="1"/>
        <v>19.457675298998534</v>
      </c>
      <c r="AE43">
        <f ca="1"/>
        <v>19.457460182763491</v>
      </c>
      <c r="AF43">
        <f ca="1"/>
        <v>19.457245055772638</v>
      </c>
      <c r="AG43">
        <f ca="1"/>
        <v>19.45702991802543</v>
      </c>
      <c r="AH43">
        <f ca="1"/>
        <v>19.456814769521337</v>
      </c>
      <c r="AI43">
        <f ca="1"/>
        <v>19.456599610259811</v>
      </c>
      <c r="AJ43">
        <f ca="1"/>
        <v>19.456384440240324</v>
      </c>
      <c r="AK43">
        <f ca="1"/>
        <v>19.456169259462339</v>
      </c>
      <c r="AL43">
        <f ca="1"/>
        <v>19.455954067925308</v>
      </c>
      <c r="AM43">
        <f ca="1"/>
        <v>19.455738865628707</v>
      </c>
      <c r="AN43">
        <f ca="1"/>
        <v>19.455523652571994</v>
      </c>
      <c r="AO43">
        <f ca="1"/>
        <v>19.455308428754627</v>
      </c>
      <c r="AP43">
        <f ca="1"/>
        <v>19.455093194176069</v>
      </c>
      <c r="AQ43">
        <f ca="1"/>
        <v>19.454877948835772</v>
      </c>
      <c r="AR43">
        <f ca="1"/>
        <v>19.454662692733219</v>
      </c>
      <c r="AS43">
        <f ca="1"/>
        <v>19.454447425867858</v>
      </c>
      <c r="AT43">
        <f ca="1"/>
        <v>19.45423214823915</v>
      </c>
      <c r="AU43">
        <f ca="1"/>
        <v>19.454016859846561</v>
      </c>
      <c r="AV43">
        <f ca="1"/>
        <v>19.453801560689548</v>
      </c>
      <c r="AW43">
        <f ca="1"/>
        <v>19.453586250767589</v>
      </c>
      <c r="AX43">
        <f ca="1"/>
        <v>19.453370930080137</v>
      </c>
      <c r="AY43">
        <f ca="1"/>
        <v>19.453155598626648</v>
      </c>
      <c r="AZ43">
        <f ca="1"/>
        <v>19.452940256406578</v>
      </c>
      <c r="BA43">
        <f ca="1"/>
        <v>19.452724903419398</v>
      </c>
      <c r="BB43">
        <f ca="1"/>
        <v>19.452509539664575</v>
      </c>
      <c r="BC43">
        <f ca="1"/>
        <v>19.452294165141556</v>
      </c>
      <c r="BD43">
        <f ca="1"/>
        <v>19.452078779849817</v>
      </c>
      <c r="BE43">
        <f ca="1"/>
        <v>19.451863383788808</v>
      </c>
      <c r="BF43">
        <f ca="1"/>
        <v>19.451647976958</v>
      </c>
      <c r="BG43">
        <f ca="1"/>
        <v>19.451432559356856</v>
      </c>
      <c r="BH43">
        <f ca="1"/>
        <v>19.451217130984826</v>
      </c>
      <c r="BI43">
        <f ca="1"/>
        <v>19.45100169184138</v>
      </c>
      <c r="BJ43">
        <f ca="1"/>
        <v>19.450786241925972</v>
      </c>
      <c r="BK43">
        <f ca="1"/>
        <v>19.450570781238063</v>
      </c>
      <c r="BL43">
        <f ca="1"/>
        <v>19.450355309777134</v>
      </c>
      <c r="BM43">
        <f ca="1"/>
        <v>19.450139827542628</v>
      </c>
      <c r="BN43">
        <f ca="1"/>
        <v>19.449924334534007</v>
      </c>
      <c r="BO43">
        <f ca="1"/>
        <v>19.44970883075074</v>
      </c>
      <c r="BP43">
        <f ca="1"/>
        <v>19.449493316192275</v>
      </c>
      <c r="BQ43">
        <f ca="1"/>
        <v>19.449277790858087</v>
      </c>
      <c r="BR43">
        <f ca="1"/>
        <v>19.449062254747631</v>
      </c>
      <c r="BS43">
        <f ca="1"/>
        <v>19.448846707860369</v>
      </c>
      <c r="BT43">
        <f ca="1"/>
        <v>19.448631150195762</v>
      </c>
      <c r="BU43">
        <f ca="1"/>
        <v>19.44841558175327</v>
      </c>
      <c r="BV43">
        <f ca="1"/>
        <v>19.448200002532364</v>
      </c>
      <c r="BW43">
        <f ca="1"/>
        <v>19.447984412532492</v>
      </c>
      <c r="BX43">
        <f ca="1"/>
        <v>19.447768811753122</v>
      </c>
      <c r="BY43">
        <f ca="1"/>
        <v>19.447553200193713</v>
      </c>
      <c r="BZ43">
        <f ca="1"/>
        <v>19.447337577853727</v>
      </c>
      <c r="CA43">
        <f ca="1"/>
        <v>19.447121944732615</v>
      </c>
      <c r="CB43">
        <f ca="1"/>
        <v>19.446906300829848</v>
      </c>
      <c r="CC43">
        <f ca="1"/>
        <v>19.446690646144898</v>
      </c>
      <c r="CD43">
        <f ca="1"/>
        <v>19.446474980677213</v>
      </c>
      <c r="CE43">
        <f ca="1"/>
        <v>19.446259304426249</v>
      </c>
      <c r="CF43">
        <f ca="1"/>
        <v>19.446043617391471</v>
      </c>
      <c r="CG43">
        <f ca="1"/>
        <v>19.445827919572345</v>
      </c>
      <c r="CH43">
        <f ca="1"/>
        <v>19.445612210968328</v>
      </c>
      <c r="CI43">
        <f ca="1"/>
        <v>19.44539649157888</v>
      </c>
      <c r="CJ43">
        <f ca="1"/>
        <v>19.44518076140346</v>
      </c>
      <c r="CK43">
        <f ca="1"/>
        <v>19.444965020441533</v>
      </c>
      <c r="CL43">
        <f ca="1"/>
        <v>19.444749268692554</v>
      </c>
      <c r="CM43">
        <f ca="1"/>
        <v>19.444533506155988</v>
      </c>
      <c r="CN43">
        <f ca="1"/>
        <v>19.444317732831298</v>
      </c>
      <c r="CO43">
        <f ca="1"/>
        <v>19.444101948717947</v>
      </c>
      <c r="CP43">
        <f ca="1"/>
        <v>19.443886153815388</v>
      </c>
      <c r="CQ43">
        <f ca="1"/>
        <v>19.443670348123085</v>
      </c>
      <c r="CR43">
        <f ca="1"/>
        <v>19.443454531640491</v>
      </c>
      <c r="CS43">
        <f ca="1"/>
        <v>19.443238704367083</v>
      </c>
      <c r="CT43">
        <f ca="1"/>
        <v>19.443022866302311</v>
      </c>
      <c r="CU43">
        <f ca="1"/>
        <v>19.442807017445627</v>
      </c>
      <c r="CV43">
        <f ca="1"/>
        <v>19.4425911577965</v>
      </c>
      <c r="CW43">
        <f ca="1"/>
        <v>19.442375287354398</v>
      </c>
      <c r="CX43">
        <f ca="1"/>
        <v>19.442159406118765</v>
      </c>
      <c r="CY43">
        <f ca="1"/>
        <v>19.441943514089068</v>
      </c>
      <c r="CZ43">
        <f ca="1"/>
        <v>19.441727611264767</v>
      </c>
      <c r="DA43">
        <f ca="1"/>
        <v>19.441511697645328</v>
      </c>
      <c r="DB43">
        <f ca="1"/>
        <v>19.441295773230216</v>
      </c>
      <c r="DC43">
        <f ca="1"/>
        <v>19.441079838018879</v>
      </c>
      <c r="DD43">
        <f ca="1"/>
        <v>19.440863892010778</v>
      </c>
      <c r="DE43">
        <f ca="1"/>
        <v>19.440647935205384</v>
      </c>
      <c r="DF43">
        <f ca="1"/>
        <v>19.440431967602148</v>
      </c>
      <c r="DG43">
        <f ca="1"/>
        <v>19.440215989200535</v>
      </c>
      <c r="DH43">
        <f ca="1">MAX(K43-Backwards!k,0)</f>
        <v>19.439999999999994</v>
      </c>
      <c r="DI43">
        <v>2.1941680983189937</v>
      </c>
    </row>
    <row r="44" spans="10:113" x14ac:dyDescent="0.25">
      <c r="J44">
        <v>34</v>
      </c>
      <c r="K44">
        <f t="shared" si="6"/>
        <v>24.479999999999993</v>
      </c>
      <c r="L44">
        <f ca="1"/>
        <v>20.181545552598507</v>
      </c>
      <c r="M44">
        <f ca="1"/>
        <v>20.181330629876136</v>
      </c>
      <c r="N44">
        <f ca="1"/>
        <v>20.181115696407634</v>
      </c>
      <c r="O44">
        <f ca="1"/>
        <v>20.180900752192461</v>
      </c>
      <c r="P44">
        <f ca="1"/>
        <v>20.180685797230076</v>
      </c>
      <c r="Q44">
        <f ca="1"/>
        <v>20.180470831519941</v>
      </c>
      <c r="R44">
        <f ca="1"/>
        <v>20.180255855061521</v>
      </c>
      <c r="S44">
        <f ca="1"/>
        <v>20.180040867854277</v>
      </c>
      <c r="T44">
        <f ca="1"/>
        <v>20.179825869897673</v>
      </c>
      <c r="U44">
        <f ca="1"/>
        <v>20.179610861191172</v>
      </c>
      <c r="V44">
        <f ca="1"/>
        <v>20.17939584173423</v>
      </c>
      <c r="W44">
        <f ca="1"/>
        <v>20.179180811526315</v>
      </c>
      <c r="X44">
        <f ca="1"/>
        <v>20.17896577056689</v>
      </c>
      <c r="Y44">
        <f ca="1"/>
        <v>20.178750718855419</v>
      </c>
      <c r="Z44">
        <f ca="1"/>
        <v>20.178535656391364</v>
      </c>
      <c r="AA44">
        <f ca="1"/>
        <v>20.178320583174184</v>
      </c>
      <c r="AB44">
        <f ca="1"/>
        <v>20.178105499203351</v>
      </c>
      <c r="AC44">
        <f ca="1"/>
        <v>20.177890404478308</v>
      </c>
      <c r="AD44">
        <f ca="1"/>
        <v>20.177675298998537</v>
      </c>
      <c r="AE44">
        <f ca="1"/>
        <v>20.177460182763493</v>
      </c>
      <c r="AF44">
        <f ca="1"/>
        <v>20.177245055772634</v>
      </c>
      <c r="AG44">
        <f ca="1"/>
        <v>20.177029918025422</v>
      </c>
      <c r="AH44">
        <f ca="1"/>
        <v>20.176814769521322</v>
      </c>
      <c r="AI44">
        <f ca="1"/>
        <v>20.176599610259807</v>
      </c>
      <c r="AJ44">
        <f ca="1"/>
        <v>20.176384440240316</v>
      </c>
      <c r="AK44">
        <f ca="1"/>
        <v>20.176169259462327</v>
      </c>
      <c r="AL44">
        <f ca="1"/>
        <v>20.175954067925307</v>
      </c>
      <c r="AM44">
        <f ca="1"/>
        <v>20.175738865628706</v>
      </c>
      <c r="AN44">
        <f ca="1"/>
        <v>20.175523652571989</v>
      </c>
      <c r="AO44">
        <f ca="1"/>
        <v>20.175308428754619</v>
      </c>
      <c r="AP44">
        <f ca="1"/>
        <v>20.175093194176064</v>
      </c>
      <c r="AQ44">
        <f ca="1"/>
        <v>20.174877948835778</v>
      </c>
      <c r="AR44">
        <f ca="1"/>
        <v>20.174662692733225</v>
      </c>
      <c r="AS44">
        <f ca="1"/>
        <v>20.174447425867864</v>
      </c>
      <c r="AT44">
        <f ca="1"/>
        <v>20.174232148239163</v>
      </c>
      <c r="AU44">
        <f ca="1"/>
        <v>20.174016859846571</v>
      </c>
      <c r="AV44">
        <f ca="1"/>
        <v>20.173801560689558</v>
      </c>
      <c r="AW44">
        <f ca="1"/>
        <v>20.173586250767592</v>
      </c>
      <c r="AX44">
        <f ca="1"/>
        <v>20.173370930080139</v>
      </c>
      <c r="AY44">
        <f ca="1"/>
        <v>20.173155598626646</v>
      </c>
      <c r="AZ44">
        <f ca="1"/>
        <v>20.172940256406577</v>
      </c>
      <c r="BA44">
        <f ca="1"/>
        <v>20.172724903419404</v>
      </c>
      <c r="BB44">
        <f ca="1"/>
        <v>20.172509539664581</v>
      </c>
      <c r="BC44">
        <f ca="1"/>
        <v>20.172294165141572</v>
      </c>
      <c r="BD44">
        <f ca="1"/>
        <v>20.172078779849834</v>
      </c>
      <c r="BE44">
        <f ca="1"/>
        <v>20.171863383788828</v>
      </c>
      <c r="BF44">
        <f ca="1"/>
        <v>20.17164797695802</v>
      </c>
      <c r="BG44">
        <f ca="1"/>
        <v>20.17143255935687</v>
      </c>
      <c r="BH44">
        <f ca="1"/>
        <v>20.171217130984836</v>
      </c>
      <c r="BI44">
        <f ca="1"/>
        <v>20.171001691841386</v>
      </c>
      <c r="BJ44">
        <f ca="1"/>
        <v>20.170786241925981</v>
      </c>
      <c r="BK44">
        <f ca="1"/>
        <v>20.170570781238077</v>
      </c>
      <c r="BL44">
        <f ca="1"/>
        <v>20.170355309777143</v>
      </c>
      <c r="BM44">
        <f ca="1"/>
        <v>20.170139827542638</v>
      </c>
      <c r="BN44">
        <f ca="1"/>
        <v>20.169924334534016</v>
      </c>
      <c r="BO44">
        <f ca="1"/>
        <v>20.169708830750746</v>
      </c>
      <c r="BP44">
        <f ca="1"/>
        <v>20.16949331619228</v>
      </c>
      <c r="BQ44">
        <f ca="1"/>
        <v>20.169277790858093</v>
      </c>
      <c r="BR44">
        <f ca="1"/>
        <v>20.169062254747644</v>
      </c>
      <c r="BS44">
        <f ca="1"/>
        <v>20.168846707860375</v>
      </c>
      <c r="BT44">
        <f ca="1"/>
        <v>20.168631150195761</v>
      </c>
      <c r="BU44">
        <f ca="1"/>
        <v>20.168415581753276</v>
      </c>
      <c r="BV44">
        <f ca="1"/>
        <v>20.168200002532366</v>
      </c>
      <c r="BW44">
        <f ca="1"/>
        <v>20.167984412532498</v>
      </c>
      <c r="BX44">
        <f ca="1"/>
        <v>20.167768811753131</v>
      </c>
      <c r="BY44">
        <f ca="1"/>
        <v>20.167553200193719</v>
      </c>
      <c r="BZ44">
        <f ca="1"/>
        <v>20.167337577853729</v>
      </c>
      <c r="CA44">
        <f ca="1"/>
        <v>20.167121944732628</v>
      </c>
      <c r="CB44">
        <f ca="1"/>
        <v>20.166906300829865</v>
      </c>
      <c r="CC44">
        <f ca="1"/>
        <v>20.166690646144907</v>
      </c>
      <c r="CD44">
        <f ca="1"/>
        <v>20.166474980677211</v>
      </c>
      <c r="CE44">
        <f ca="1"/>
        <v>20.166259304426244</v>
      </c>
      <c r="CF44">
        <f ca="1"/>
        <v>20.166043617391466</v>
      </c>
      <c r="CG44">
        <f ca="1"/>
        <v>20.165827919572333</v>
      </c>
      <c r="CH44">
        <f ca="1"/>
        <v>20.165612210968312</v>
      </c>
      <c r="CI44">
        <f ca="1"/>
        <v>20.165396491578868</v>
      </c>
      <c r="CJ44">
        <f ca="1"/>
        <v>20.165180761403445</v>
      </c>
      <c r="CK44">
        <f ca="1"/>
        <v>20.164965020441517</v>
      </c>
      <c r="CL44">
        <f ca="1"/>
        <v>20.16474926869255</v>
      </c>
      <c r="CM44">
        <f ca="1"/>
        <v>20.16453350615598</v>
      </c>
      <c r="CN44">
        <f ca="1"/>
        <v>20.164317732831289</v>
      </c>
      <c r="CO44">
        <f ca="1"/>
        <v>20.164101948717938</v>
      </c>
      <c r="CP44">
        <f ca="1"/>
        <v>20.163886153815373</v>
      </c>
      <c r="CQ44">
        <f ca="1"/>
        <v>20.163670348123066</v>
      </c>
      <c r="CR44">
        <f ca="1"/>
        <v>20.163454531640468</v>
      </c>
      <c r="CS44">
        <f ca="1"/>
        <v>20.163238704367046</v>
      </c>
      <c r="CT44">
        <f ca="1"/>
        <v>20.163022866302267</v>
      </c>
      <c r="CU44">
        <f ca="1"/>
        <v>20.16280701744558</v>
      </c>
      <c r="CV44">
        <f ca="1"/>
        <v>20.162591157796463</v>
      </c>
      <c r="CW44">
        <f ca="1"/>
        <v>20.162375287354362</v>
      </c>
      <c r="CX44">
        <f ca="1"/>
        <v>20.162159406118732</v>
      </c>
      <c r="CY44">
        <f ca="1"/>
        <v>20.161943514089042</v>
      </c>
      <c r="CZ44">
        <f ca="1"/>
        <v>20.161727611264748</v>
      </c>
      <c r="DA44">
        <f ca="1"/>
        <v>20.161511697645309</v>
      </c>
      <c r="DB44">
        <f ca="1"/>
        <v>20.161295773230197</v>
      </c>
      <c r="DC44">
        <f ca="1"/>
        <v>20.16107983801886</v>
      </c>
      <c r="DD44">
        <f ca="1"/>
        <v>20.160863892010767</v>
      </c>
      <c r="DE44">
        <f ca="1"/>
        <v>20.160647935205365</v>
      </c>
      <c r="DF44">
        <f ca="1"/>
        <v>20.16043196760214</v>
      </c>
      <c r="DG44">
        <f ca="1"/>
        <v>20.160215989200523</v>
      </c>
      <c r="DH44">
        <f ca="1">MAX(K44-Backwards!k,0)</f>
        <v>20.159999999999993</v>
      </c>
      <c r="DI44">
        <v>2.0552887825510404</v>
      </c>
    </row>
    <row r="45" spans="10:113" x14ac:dyDescent="0.25">
      <c r="J45">
        <v>35</v>
      </c>
      <c r="K45">
        <f t="shared" si="6"/>
        <v>25.199999999999992</v>
      </c>
      <c r="L45">
        <f ca="1"/>
        <v>20.901545552598506</v>
      </c>
      <c r="M45">
        <f ca="1"/>
        <v>20.901330629876142</v>
      </c>
      <c r="N45">
        <f ca="1"/>
        <v>20.90111569640764</v>
      </c>
      <c r="O45">
        <f ca="1"/>
        <v>20.900900752192467</v>
      </c>
      <c r="P45">
        <f ca="1"/>
        <v>20.900685797230079</v>
      </c>
      <c r="Q45">
        <f ca="1"/>
        <v>20.900470831519939</v>
      </c>
      <c r="R45">
        <f ca="1"/>
        <v>20.900255855061509</v>
      </c>
      <c r="S45">
        <f ca="1"/>
        <v>20.900040867854266</v>
      </c>
      <c r="T45">
        <f ca="1"/>
        <v>20.899825869897665</v>
      </c>
      <c r="U45">
        <f ca="1"/>
        <v>20.899610861191164</v>
      </c>
      <c r="V45">
        <f ca="1"/>
        <v>20.899395841734215</v>
      </c>
      <c r="W45">
        <f ca="1"/>
        <v>20.899180811526303</v>
      </c>
      <c r="X45">
        <f ca="1"/>
        <v>20.898965770566882</v>
      </c>
      <c r="Y45">
        <f ca="1"/>
        <v>20.89875071885541</v>
      </c>
      <c r="Z45">
        <f ca="1"/>
        <v>20.898535656391356</v>
      </c>
      <c r="AA45">
        <f ca="1"/>
        <v>20.898320583174179</v>
      </c>
      <c r="AB45">
        <f ca="1"/>
        <v>20.898105499203343</v>
      </c>
      <c r="AC45">
        <f ca="1"/>
        <v>20.897890404478304</v>
      </c>
      <c r="AD45">
        <f ca="1"/>
        <v>20.897675298998529</v>
      </c>
      <c r="AE45">
        <f ca="1"/>
        <v>20.897460182763478</v>
      </c>
      <c r="AF45">
        <f ca="1"/>
        <v>20.897245055772622</v>
      </c>
      <c r="AG45">
        <f ca="1"/>
        <v>20.89702991802541</v>
      </c>
      <c r="AH45">
        <f ca="1"/>
        <v>20.896814769521313</v>
      </c>
      <c r="AI45">
        <f ca="1"/>
        <v>20.896599610259784</v>
      </c>
      <c r="AJ45">
        <f ca="1"/>
        <v>20.896384440240301</v>
      </c>
      <c r="AK45">
        <f ca="1"/>
        <v>20.896169259462312</v>
      </c>
      <c r="AL45">
        <f ca="1"/>
        <v>20.895954067925288</v>
      </c>
      <c r="AM45">
        <f ca="1"/>
        <v>20.895738865628694</v>
      </c>
      <c r="AN45">
        <f ca="1"/>
        <v>20.895523652571978</v>
      </c>
      <c r="AO45">
        <f ca="1"/>
        <v>20.895308428754614</v>
      </c>
      <c r="AP45">
        <f ca="1"/>
        <v>20.895093194176052</v>
      </c>
      <c r="AQ45">
        <f ca="1"/>
        <v>20.894877948835759</v>
      </c>
      <c r="AR45">
        <f ca="1"/>
        <v>20.894662692733196</v>
      </c>
      <c r="AS45">
        <f ca="1"/>
        <v>20.894447425867831</v>
      </c>
      <c r="AT45">
        <f ca="1"/>
        <v>20.89423214823913</v>
      </c>
      <c r="AU45">
        <f ca="1"/>
        <v>20.894016859846548</v>
      </c>
      <c r="AV45">
        <f ca="1"/>
        <v>20.893801560689543</v>
      </c>
      <c r="AW45">
        <f ca="1"/>
        <v>20.893586250767573</v>
      </c>
      <c r="AX45">
        <f ca="1"/>
        <v>20.893370930080117</v>
      </c>
      <c r="AY45">
        <f ca="1"/>
        <v>20.893155598626628</v>
      </c>
      <c r="AZ45">
        <f ca="1"/>
        <v>20.892940256406561</v>
      </c>
      <c r="BA45">
        <f ca="1"/>
        <v>20.892724903419388</v>
      </c>
      <c r="BB45">
        <f ca="1"/>
        <v>20.892509539664562</v>
      </c>
      <c r="BC45">
        <f ca="1"/>
        <v>20.892294165141543</v>
      </c>
      <c r="BD45">
        <f ca="1"/>
        <v>20.892078779849804</v>
      </c>
      <c r="BE45">
        <f ca="1"/>
        <v>20.891863383788795</v>
      </c>
      <c r="BF45">
        <f ca="1"/>
        <v>20.891647976957991</v>
      </c>
      <c r="BG45">
        <f ca="1"/>
        <v>20.891432559356844</v>
      </c>
      <c r="BH45">
        <f ca="1"/>
        <v>20.89121713098481</v>
      </c>
      <c r="BI45">
        <f ca="1"/>
        <v>20.891001691841371</v>
      </c>
      <c r="BJ45">
        <f ca="1"/>
        <v>20.890786241925973</v>
      </c>
      <c r="BK45">
        <f ca="1"/>
        <v>20.890570781238072</v>
      </c>
      <c r="BL45">
        <f ca="1"/>
        <v>20.890355309777139</v>
      </c>
      <c r="BM45">
        <f ca="1"/>
        <v>20.890139827542633</v>
      </c>
      <c r="BN45">
        <f ca="1"/>
        <v>20.889924334534008</v>
      </c>
      <c r="BO45">
        <f ca="1"/>
        <v>20.889708830750735</v>
      </c>
      <c r="BP45">
        <f ca="1"/>
        <v>20.889493316192269</v>
      </c>
      <c r="BQ45">
        <f ca="1"/>
        <v>20.889277790858078</v>
      </c>
      <c r="BR45">
        <f ca="1"/>
        <v>20.889062254747625</v>
      </c>
      <c r="BS45">
        <f ca="1"/>
        <v>20.888846707860367</v>
      </c>
      <c r="BT45">
        <f ca="1"/>
        <v>20.88863115019576</v>
      </c>
      <c r="BU45">
        <f ca="1"/>
        <v>20.888415581753275</v>
      </c>
      <c r="BV45">
        <f ca="1"/>
        <v>20.888200002532368</v>
      </c>
      <c r="BW45">
        <f ca="1"/>
        <v>20.887984412532496</v>
      </c>
      <c r="BX45">
        <f ca="1"/>
        <v>20.887768811753126</v>
      </c>
      <c r="BY45">
        <f ca="1"/>
        <v>20.887553200193711</v>
      </c>
      <c r="BZ45">
        <f ca="1"/>
        <v>20.887337577853717</v>
      </c>
      <c r="CA45">
        <f ca="1"/>
        <v>20.887121944732613</v>
      </c>
      <c r="CB45">
        <f ca="1"/>
        <v>20.886906300829853</v>
      </c>
      <c r="CC45">
        <f ca="1"/>
        <v>20.886690646144896</v>
      </c>
      <c r="CD45">
        <f ca="1"/>
        <v>20.8864749806772</v>
      </c>
      <c r="CE45">
        <f ca="1"/>
        <v>20.886259304426236</v>
      </c>
      <c r="CF45">
        <f ca="1"/>
        <v>20.886043617391461</v>
      </c>
      <c r="CG45">
        <f ca="1"/>
        <v>20.885827919572336</v>
      </c>
      <c r="CH45">
        <f ca="1"/>
        <v>20.885612210968318</v>
      </c>
      <c r="CI45">
        <f ca="1"/>
        <v>20.885396491578867</v>
      </c>
      <c r="CJ45">
        <f ca="1"/>
        <v>20.885180761403447</v>
      </c>
      <c r="CK45">
        <f ca="1"/>
        <v>20.884965020441523</v>
      </c>
      <c r="CL45">
        <f ca="1"/>
        <v>20.884749268692552</v>
      </c>
      <c r="CM45">
        <f ca="1"/>
        <v>20.884533506155989</v>
      </c>
      <c r="CN45">
        <f ca="1"/>
        <v>20.884317732831295</v>
      </c>
      <c r="CO45">
        <f ca="1"/>
        <v>20.884101948717937</v>
      </c>
      <c r="CP45">
        <f ca="1"/>
        <v>20.883886153815368</v>
      </c>
      <c r="CQ45">
        <f ca="1"/>
        <v>20.883670348123054</v>
      </c>
      <c r="CR45">
        <f ca="1"/>
        <v>20.88345453164046</v>
      </c>
      <c r="CS45">
        <f ca="1"/>
        <v>20.883238704367049</v>
      </c>
      <c r="CT45">
        <f ca="1"/>
        <v>20.883022866302269</v>
      </c>
      <c r="CU45">
        <f ca="1"/>
        <v>20.882807017445586</v>
      </c>
      <c r="CV45">
        <f ca="1"/>
        <v>20.882591157796462</v>
      </c>
      <c r="CW45">
        <f ca="1"/>
        <v>20.882375287354357</v>
      </c>
      <c r="CX45">
        <f ca="1"/>
        <v>20.882159406118724</v>
      </c>
      <c r="CY45">
        <f ca="1"/>
        <v>20.881943514089027</v>
      </c>
      <c r="CZ45">
        <f ca="1"/>
        <v>20.881727611264729</v>
      </c>
      <c r="DA45">
        <f ca="1"/>
        <v>20.881511697645294</v>
      </c>
      <c r="DB45">
        <f ca="1"/>
        <v>20.881295773230178</v>
      </c>
      <c r="DC45">
        <f ca="1"/>
        <v>20.881079838018845</v>
      </c>
      <c r="DD45">
        <f ca="1"/>
        <v>20.880863892010751</v>
      </c>
      <c r="DE45">
        <f ca="1"/>
        <v>20.88064793520536</v>
      </c>
      <c r="DF45">
        <f ca="1"/>
        <v>20.880431967602128</v>
      </c>
      <c r="DG45">
        <f ca="1"/>
        <v>20.880215989200522</v>
      </c>
      <c r="DH45">
        <f ca="1">MAX(K45-Backwards!k,0)</f>
        <v>20.879999999999992</v>
      </c>
      <c r="DI45">
        <v>1.9164491056418658</v>
      </c>
    </row>
    <row r="46" spans="10:113" x14ac:dyDescent="0.25">
      <c r="J46">
        <v>36</v>
      </c>
      <c r="K46">
        <f t="shared" si="6"/>
        <v>25.919999999999991</v>
      </c>
      <c r="L46">
        <f ca="1"/>
        <v>21.621545552598512</v>
      </c>
      <c r="M46">
        <f ca="1"/>
        <v>21.621330629876148</v>
      </c>
      <c r="N46">
        <f ca="1"/>
        <v>21.621115696407642</v>
      </c>
      <c r="O46">
        <f ca="1"/>
        <v>21.620900752192469</v>
      </c>
      <c r="P46">
        <f ca="1"/>
        <v>21.620685797230077</v>
      </c>
      <c r="Q46">
        <f ca="1"/>
        <v>21.620470831519935</v>
      </c>
      <c r="R46">
        <f ca="1"/>
        <v>21.620255855061512</v>
      </c>
      <c r="S46">
        <f ca="1"/>
        <v>21.620040867854264</v>
      </c>
      <c r="T46">
        <f ca="1"/>
        <v>21.61982586989766</v>
      </c>
      <c r="U46">
        <f ca="1"/>
        <v>21.619610861191163</v>
      </c>
      <c r="V46">
        <f ca="1"/>
        <v>21.619395841734228</v>
      </c>
      <c r="W46">
        <f ca="1"/>
        <v>21.619180811526316</v>
      </c>
      <c r="X46">
        <f ca="1"/>
        <v>21.618965770566891</v>
      </c>
      <c r="Y46">
        <f ca="1"/>
        <v>21.618750718855427</v>
      </c>
      <c r="Z46">
        <f ca="1"/>
        <v>21.618535656391376</v>
      </c>
      <c r="AA46">
        <f ca="1"/>
        <v>21.618320583174196</v>
      </c>
      <c r="AB46">
        <f ca="1"/>
        <v>21.618105499203356</v>
      </c>
      <c r="AC46">
        <f ca="1"/>
        <v>21.617890404478317</v>
      </c>
      <c r="AD46">
        <f ca="1"/>
        <v>21.617675298998545</v>
      </c>
      <c r="AE46">
        <f ca="1"/>
        <v>21.617460182763494</v>
      </c>
      <c r="AF46">
        <f ca="1"/>
        <v>21.617245055772642</v>
      </c>
      <c r="AG46">
        <f ca="1"/>
        <v>21.617029918025427</v>
      </c>
      <c r="AH46">
        <f ca="1"/>
        <v>21.61681476952133</v>
      </c>
      <c r="AI46">
        <f ca="1"/>
        <v>21.616599610259811</v>
      </c>
      <c r="AJ46">
        <f ca="1"/>
        <v>21.616384440240324</v>
      </c>
      <c r="AK46">
        <f ca="1"/>
        <v>21.616169259462339</v>
      </c>
      <c r="AL46">
        <f ca="1"/>
        <v>21.615954067925312</v>
      </c>
      <c r="AM46">
        <f ca="1"/>
        <v>21.615738865628714</v>
      </c>
      <c r="AN46">
        <f ca="1"/>
        <v>21.615523652571998</v>
      </c>
      <c r="AO46">
        <f ca="1"/>
        <v>21.615308428754634</v>
      </c>
      <c r="AP46">
        <f ca="1"/>
        <v>21.615093194176072</v>
      </c>
      <c r="AQ46">
        <f ca="1"/>
        <v>21.614877948835783</v>
      </c>
      <c r="AR46">
        <f ca="1"/>
        <v>21.61466269273323</v>
      </c>
      <c r="AS46">
        <f ca="1"/>
        <v>21.614447425867873</v>
      </c>
      <c r="AT46">
        <f ca="1"/>
        <v>21.614232148239164</v>
      </c>
      <c r="AU46">
        <f ca="1"/>
        <v>21.614016859846583</v>
      </c>
      <c r="AV46">
        <f ca="1"/>
        <v>21.613801560689573</v>
      </c>
      <c r="AW46">
        <f ca="1"/>
        <v>21.613586250767607</v>
      </c>
      <c r="AX46">
        <f ca="1"/>
        <v>21.613370930080148</v>
      </c>
      <c r="AY46">
        <f ca="1"/>
        <v>21.613155598626658</v>
      </c>
      <c r="AZ46">
        <f ca="1"/>
        <v>21.612940256406599</v>
      </c>
      <c r="BA46">
        <f ca="1"/>
        <v>21.612724903419412</v>
      </c>
      <c r="BB46">
        <f ca="1"/>
        <v>21.612509539664586</v>
      </c>
      <c r="BC46">
        <f ca="1"/>
        <v>21.612294165141567</v>
      </c>
      <c r="BD46">
        <f ca="1"/>
        <v>21.612078779849828</v>
      </c>
      <c r="BE46">
        <f ca="1"/>
        <v>21.61186338378883</v>
      </c>
      <c r="BF46">
        <f ca="1"/>
        <v>21.611647976958018</v>
      </c>
      <c r="BG46">
        <f ca="1"/>
        <v>21.611432559356871</v>
      </c>
      <c r="BH46">
        <f ca="1"/>
        <v>21.611217130984837</v>
      </c>
      <c r="BI46">
        <f ca="1"/>
        <v>21.611001691841388</v>
      </c>
      <c r="BJ46">
        <f ca="1"/>
        <v>21.610786241925982</v>
      </c>
      <c r="BK46">
        <f ca="1"/>
        <v>21.610570781238081</v>
      </c>
      <c r="BL46">
        <f ca="1"/>
        <v>21.610355309777152</v>
      </c>
      <c r="BM46">
        <f ca="1"/>
        <v>21.610139827542646</v>
      </c>
      <c r="BN46">
        <f ca="1"/>
        <v>21.609924334534028</v>
      </c>
      <c r="BO46">
        <f ca="1"/>
        <v>21.609708830750751</v>
      </c>
      <c r="BP46">
        <f ca="1"/>
        <v>21.609493316192289</v>
      </c>
      <c r="BQ46">
        <f ca="1"/>
        <v>21.609277790858105</v>
      </c>
      <c r="BR46">
        <f ca="1"/>
        <v>21.609062254747652</v>
      </c>
      <c r="BS46">
        <f ca="1"/>
        <v>21.608846707860394</v>
      </c>
      <c r="BT46">
        <f ca="1"/>
        <v>21.608631150195787</v>
      </c>
      <c r="BU46">
        <f ca="1"/>
        <v>21.608415581753295</v>
      </c>
      <c r="BV46">
        <f ca="1"/>
        <v>21.608200002532378</v>
      </c>
      <c r="BW46">
        <f ca="1"/>
        <v>21.60798441253251</v>
      </c>
      <c r="BX46">
        <f ca="1"/>
        <v>21.607768811753136</v>
      </c>
      <c r="BY46">
        <f ca="1"/>
        <v>21.607553200193728</v>
      </c>
      <c r="BZ46">
        <f ca="1"/>
        <v>21.607337577853734</v>
      </c>
      <c r="CA46">
        <f ca="1"/>
        <v>21.607121944732629</v>
      </c>
      <c r="CB46">
        <f ca="1"/>
        <v>21.606906300829863</v>
      </c>
      <c r="CC46">
        <f ca="1"/>
        <v>21.606690646144909</v>
      </c>
      <c r="CD46">
        <f ca="1"/>
        <v>21.606474980677216</v>
      </c>
      <c r="CE46">
        <f ca="1"/>
        <v>21.606259304426253</v>
      </c>
      <c r="CF46">
        <f ca="1"/>
        <v>21.606043617391474</v>
      </c>
      <c r="CG46">
        <f ca="1"/>
        <v>21.605827919572352</v>
      </c>
      <c r="CH46">
        <f ca="1"/>
        <v>21.605612210968328</v>
      </c>
      <c r="CI46">
        <f ca="1"/>
        <v>21.605396491578873</v>
      </c>
      <c r="CJ46">
        <f ca="1"/>
        <v>21.60518076140346</v>
      </c>
      <c r="CK46">
        <f ca="1"/>
        <v>21.604965020441526</v>
      </c>
      <c r="CL46">
        <f ca="1"/>
        <v>21.604749268692547</v>
      </c>
      <c r="CM46">
        <f ca="1"/>
        <v>21.604533506155981</v>
      </c>
      <c r="CN46">
        <f ca="1"/>
        <v>21.604317732831291</v>
      </c>
      <c r="CO46">
        <f ca="1"/>
        <v>21.60410194871794</v>
      </c>
      <c r="CP46">
        <f ca="1"/>
        <v>21.603886153815377</v>
      </c>
      <c r="CQ46">
        <f ca="1"/>
        <v>21.603670348123075</v>
      </c>
      <c r="CR46">
        <f ca="1"/>
        <v>21.603454531640484</v>
      </c>
      <c r="CS46">
        <f ca="1"/>
        <v>21.603238704367072</v>
      </c>
      <c r="CT46">
        <f ca="1"/>
        <v>21.603022866302293</v>
      </c>
      <c r="CU46">
        <f ca="1"/>
        <v>21.602807017445606</v>
      </c>
      <c r="CV46">
        <f ca="1"/>
        <v>21.602591157796478</v>
      </c>
      <c r="CW46">
        <f ca="1"/>
        <v>21.60237528735437</v>
      </c>
      <c r="CX46">
        <f ca="1"/>
        <v>21.602159406118744</v>
      </c>
      <c r="CY46">
        <f ca="1"/>
        <v>21.601943514089054</v>
      </c>
      <c r="CZ46">
        <f ca="1"/>
        <v>21.60172761126476</v>
      </c>
      <c r="DA46">
        <f ca="1"/>
        <v>21.601511697645329</v>
      </c>
      <c r="DB46">
        <f ca="1"/>
        <v>21.601295773230216</v>
      </c>
      <c r="DC46">
        <f ca="1"/>
        <v>21.601079838018883</v>
      </c>
      <c r="DD46">
        <f ca="1"/>
        <v>21.600863892010786</v>
      </c>
      <c r="DE46">
        <f ca="1"/>
        <v>21.600647935205391</v>
      </c>
      <c r="DF46">
        <f ca="1"/>
        <v>21.600431967602148</v>
      </c>
      <c r="DG46">
        <f ca="1"/>
        <v>21.600215989200528</v>
      </c>
      <c r="DH46">
        <f ca="1">MAX(K46-Backwards!k,0)</f>
        <v>21.599999999999991</v>
      </c>
      <c r="DI46">
        <v>1.7776427755595456</v>
      </c>
    </row>
    <row r="47" spans="10:113" x14ac:dyDescent="0.25">
      <c r="J47">
        <v>37</v>
      </c>
      <c r="K47">
        <f t="shared" si="6"/>
        <v>26.63999999999999</v>
      </c>
      <c r="L47">
        <f ca="1"/>
        <v>22.341545552598497</v>
      </c>
      <c r="M47">
        <f ca="1"/>
        <v>22.341330629876122</v>
      </c>
      <c r="N47">
        <f ca="1"/>
        <v>22.341115696407616</v>
      </c>
      <c r="O47">
        <f ca="1"/>
        <v>22.340900752192432</v>
      </c>
      <c r="P47">
        <f ca="1"/>
        <v>22.340685797230041</v>
      </c>
      <c r="Q47">
        <f ca="1"/>
        <v>22.340470831519912</v>
      </c>
      <c r="R47">
        <f ca="1"/>
        <v>22.340255855061493</v>
      </c>
      <c r="S47">
        <f ca="1"/>
        <v>22.340040867854249</v>
      </c>
      <c r="T47">
        <f ca="1"/>
        <v>22.339825869897645</v>
      </c>
      <c r="U47">
        <f ca="1"/>
        <v>22.339610861191147</v>
      </c>
      <c r="V47">
        <f ca="1"/>
        <v>22.339395841734209</v>
      </c>
      <c r="W47">
        <f ca="1"/>
        <v>22.339180811526298</v>
      </c>
      <c r="X47">
        <f ca="1"/>
        <v>22.338965770566883</v>
      </c>
      <c r="Y47">
        <f ca="1"/>
        <v>22.338750718855419</v>
      </c>
      <c r="Z47">
        <f ca="1"/>
        <v>22.338535656391358</v>
      </c>
      <c r="AA47">
        <f ca="1"/>
        <v>22.338320583174184</v>
      </c>
      <c r="AB47">
        <f ca="1"/>
        <v>22.338105499203344</v>
      </c>
      <c r="AC47">
        <f ca="1"/>
        <v>22.337890404478301</v>
      </c>
      <c r="AD47">
        <f ca="1"/>
        <v>22.337675298998523</v>
      </c>
      <c r="AE47">
        <f ca="1"/>
        <v>22.337460182763472</v>
      </c>
      <c r="AF47">
        <f ca="1"/>
        <v>22.337245055772613</v>
      </c>
      <c r="AG47">
        <f ca="1"/>
        <v>22.337029918025404</v>
      </c>
      <c r="AH47">
        <f ca="1"/>
        <v>22.336814769521318</v>
      </c>
      <c r="AI47">
        <f ca="1"/>
        <v>22.336599610259793</v>
      </c>
      <c r="AJ47">
        <f ca="1"/>
        <v>22.336384440240312</v>
      </c>
      <c r="AK47">
        <f ca="1"/>
        <v>22.336169259462324</v>
      </c>
      <c r="AL47">
        <f ca="1"/>
        <v>22.335954067925293</v>
      </c>
      <c r="AM47">
        <f ca="1"/>
        <v>22.335738865628688</v>
      </c>
      <c r="AN47">
        <f ca="1"/>
        <v>22.335523652571972</v>
      </c>
      <c r="AO47">
        <f ca="1"/>
        <v>22.335308428754608</v>
      </c>
      <c r="AP47">
        <f ca="1"/>
        <v>22.335093194176054</v>
      </c>
      <c r="AQ47">
        <f ca="1"/>
        <v>22.334877948835771</v>
      </c>
      <c r="AR47">
        <f ca="1"/>
        <v>22.334662692733218</v>
      </c>
      <c r="AS47">
        <f ca="1"/>
        <v>22.334447425867864</v>
      </c>
      <c r="AT47">
        <f ca="1"/>
        <v>22.33423214823916</v>
      </c>
      <c r="AU47">
        <f ca="1"/>
        <v>22.334016859846571</v>
      </c>
      <c r="AV47">
        <f ca="1"/>
        <v>22.333801560689562</v>
      </c>
      <c r="AW47">
        <f ca="1"/>
        <v>22.333586250767592</v>
      </c>
      <c r="AX47">
        <f ca="1"/>
        <v>22.333370930080132</v>
      </c>
      <c r="AY47">
        <f ca="1"/>
        <v>22.333155598626639</v>
      </c>
      <c r="AZ47">
        <f ca="1"/>
        <v>22.332940256406573</v>
      </c>
      <c r="BA47">
        <f ca="1"/>
        <v>22.3327249034194</v>
      </c>
      <c r="BB47">
        <f ca="1"/>
        <v>22.332509539664571</v>
      </c>
      <c r="BC47">
        <f ca="1"/>
        <v>22.332294165141555</v>
      </c>
      <c r="BD47">
        <f ca="1"/>
        <v>22.332078779849819</v>
      </c>
      <c r="BE47">
        <f ca="1"/>
        <v>22.331863383788814</v>
      </c>
      <c r="BF47">
        <f ca="1"/>
        <v>22.331647976958013</v>
      </c>
      <c r="BG47">
        <f ca="1"/>
        <v>22.331432559356859</v>
      </c>
      <c r="BH47">
        <f ca="1"/>
        <v>22.331217130984822</v>
      </c>
      <c r="BI47">
        <f ca="1"/>
        <v>22.331001691841376</v>
      </c>
      <c r="BJ47">
        <f ca="1"/>
        <v>22.330786241925978</v>
      </c>
      <c r="BK47">
        <f ca="1"/>
        <v>22.330570781238073</v>
      </c>
      <c r="BL47">
        <f ca="1"/>
        <v>22.33035530977714</v>
      </c>
      <c r="BM47">
        <f ca="1"/>
        <v>22.330139827542634</v>
      </c>
      <c r="BN47">
        <f ca="1"/>
        <v>22.329924334534013</v>
      </c>
      <c r="BO47">
        <f ca="1"/>
        <v>22.329708830750739</v>
      </c>
      <c r="BP47">
        <f ca="1"/>
        <v>22.329493316192281</v>
      </c>
      <c r="BQ47">
        <f ca="1"/>
        <v>22.329277790858093</v>
      </c>
      <c r="BR47">
        <f ca="1"/>
        <v>22.329062254747633</v>
      </c>
      <c r="BS47">
        <f ca="1"/>
        <v>22.328846707860372</v>
      </c>
      <c r="BT47">
        <f ca="1"/>
        <v>22.328631150195772</v>
      </c>
      <c r="BU47">
        <f ca="1"/>
        <v>22.32841558175328</v>
      </c>
      <c r="BV47">
        <f ca="1"/>
        <v>22.328200002532366</v>
      </c>
      <c r="BW47">
        <f ca="1"/>
        <v>22.327984412532498</v>
      </c>
      <c r="BX47">
        <f ca="1"/>
        <v>22.327768811753128</v>
      </c>
      <c r="BY47">
        <f ca="1"/>
        <v>22.327553200193716</v>
      </c>
      <c r="BZ47">
        <f ca="1"/>
        <v>22.327337577853733</v>
      </c>
      <c r="CA47">
        <f ca="1"/>
        <v>22.327121944732621</v>
      </c>
      <c r="CB47">
        <f ca="1"/>
        <v>22.326906300829855</v>
      </c>
      <c r="CC47">
        <f ca="1"/>
        <v>22.326690646144897</v>
      </c>
      <c r="CD47">
        <f ca="1"/>
        <v>22.326474980677204</v>
      </c>
      <c r="CE47">
        <f ca="1"/>
        <v>22.326259304426237</v>
      </c>
      <c r="CF47">
        <f ca="1"/>
        <v>22.326043617391459</v>
      </c>
      <c r="CG47">
        <f ca="1"/>
        <v>22.32582791957233</v>
      </c>
      <c r="CH47">
        <f ca="1"/>
        <v>22.325612210968316</v>
      </c>
      <c r="CI47">
        <f ca="1"/>
        <v>22.325396491578864</v>
      </c>
      <c r="CJ47">
        <f ca="1"/>
        <v>22.325180761403445</v>
      </c>
      <c r="CK47">
        <f ca="1"/>
        <v>22.324965020441518</v>
      </c>
      <c r="CL47">
        <f ca="1"/>
        <v>22.324749268692536</v>
      </c>
      <c r="CM47">
        <f ca="1"/>
        <v>22.324533506155969</v>
      </c>
      <c r="CN47">
        <f ca="1"/>
        <v>22.324317732831279</v>
      </c>
      <c r="CO47">
        <f ca="1"/>
        <v>22.324101948717924</v>
      </c>
      <c r="CP47">
        <f ca="1"/>
        <v>22.323886153815366</v>
      </c>
      <c r="CQ47">
        <f ca="1"/>
        <v>22.323670348123056</v>
      </c>
      <c r="CR47">
        <f ca="1"/>
        <v>22.323454531640465</v>
      </c>
      <c r="CS47">
        <f ca="1"/>
        <v>22.323238704367053</v>
      </c>
      <c r="CT47">
        <f ca="1"/>
        <v>22.323022866302278</v>
      </c>
      <c r="CU47">
        <f ca="1"/>
        <v>22.322807017445601</v>
      </c>
      <c r="CV47">
        <f ca="1"/>
        <v>22.322591157796488</v>
      </c>
      <c r="CW47">
        <f ca="1"/>
        <v>22.322375287354376</v>
      </c>
      <c r="CX47">
        <f ca="1"/>
        <v>22.322159406118743</v>
      </c>
      <c r="CY47">
        <f ca="1"/>
        <v>22.32194351408905</v>
      </c>
      <c r="CZ47">
        <f ca="1"/>
        <v>22.321727611264755</v>
      </c>
      <c r="DA47">
        <f ca="1"/>
        <v>22.321511697645324</v>
      </c>
      <c r="DB47">
        <f ca="1"/>
        <v>22.321295773230204</v>
      </c>
      <c r="DC47">
        <f ca="1"/>
        <v>22.321079838018868</v>
      </c>
      <c r="DD47">
        <f ca="1"/>
        <v>22.320863892010767</v>
      </c>
      <c r="DE47">
        <f ca="1"/>
        <v>22.320647935205375</v>
      </c>
      <c r="DF47">
        <f ca="1"/>
        <v>22.32043196760214</v>
      </c>
      <c r="DG47">
        <f ca="1"/>
        <v>22.32021598920052</v>
      </c>
      <c r="DH47">
        <f ca="1">MAX(K47-Backwards!k,0)</f>
        <v>22.31999999999999</v>
      </c>
      <c r="DI47">
        <v>1.6388644361322033</v>
      </c>
    </row>
    <row r="48" spans="10:113" x14ac:dyDescent="0.25">
      <c r="J48">
        <v>38</v>
      </c>
      <c r="K48">
        <f t="shared" si="6"/>
        <v>27.359999999999989</v>
      </c>
      <c r="L48">
        <f ca="1"/>
        <v>23.061545552598513</v>
      </c>
      <c r="M48">
        <f ca="1"/>
        <v>23.061330629876135</v>
      </c>
      <c r="N48">
        <f ca="1"/>
        <v>23.061115696407633</v>
      </c>
      <c r="O48">
        <f ca="1"/>
        <v>23.06090075219246</v>
      </c>
      <c r="P48">
        <f ca="1"/>
        <v>23.060685797230075</v>
      </c>
      <c r="Q48">
        <f ca="1"/>
        <v>23.060470831519936</v>
      </c>
      <c r="R48">
        <f ca="1"/>
        <v>23.06025585506152</v>
      </c>
      <c r="S48">
        <f ca="1"/>
        <v>23.060040867854273</v>
      </c>
      <c r="T48">
        <f ca="1"/>
        <v>23.059825869897669</v>
      </c>
      <c r="U48">
        <f ca="1"/>
        <v>23.05961086119116</v>
      </c>
      <c r="V48">
        <f ca="1"/>
        <v>23.059395841734222</v>
      </c>
      <c r="W48">
        <f ca="1"/>
        <v>23.059180811526314</v>
      </c>
      <c r="X48">
        <f ca="1"/>
        <v>23.058965770566893</v>
      </c>
      <c r="Y48">
        <f ca="1"/>
        <v>23.058750718855421</v>
      </c>
      <c r="Z48">
        <f ca="1"/>
        <v>23.058535656391367</v>
      </c>
      <c r="AA48">
        <f ca="1"/>
        <v>23.058320583174186</v>
      </c>
      <c r="AB48">
        <f ca="1"/>
        <v>23.058105499203347</v>
      </c>
      <c r="AC48">
        <f ca="1"/>
        <v>23.057890404478307</v>
      </c>
      <c r="AD48">
        <f ca="1"/>
        <v>23.057675298998532</v>
      </c>
      <c r="AE48">
        <f ca="1"/>
        <v>23.057460182763482</v>
      </c>
      <c r="AF48">
        <f ca="1"/>
        <v>23.057245055772622</v>
      </c>
      <c r="AG48">
        <f ca="1"/>
        <v>23.057029918025417</v>
      </c>
      <c r="AH48">
        <f ca="1"/>
        <v>23.056814769521317</v>
      </c>
      <c r="AI48">
        <f ca="1"/>
        <v>23.056599610259799</v>
      </c>
      <c r="AJ48">
        <f ca="1"/>
        <v>23.056384440240311</v>
      </c>
      <c r="AK48">
        <f ca="1"/>
        <v>23.056169259462326</v>
      </c>
      <c r="AL48">
        <f ca="1"/>
        <v>23.055954067925303</v>
      </c>
      <c r="AM48">
        <f ca="1"/>
        <v>23.055738865628697</v>
      </c>
      <c r="AN48">
        <f ca="1"/>
        <v>23.055523652571978</v>
      </c>
      <c r="AO48">
        <f ca="1"/>
        <v>23.055308428754614</v>
      </c>
      <c r="AP48">
        <f ca="1"/>
        <v>23.05509319417606</v>
      </c>
      <c r="AQ48">
        <f ca="1"/>
        <v>23.054877948835767</v>
      </c>
      <c r="AR48">
        <f ca="1"/>
        <v>23.05466269273321</v>
      </c>
      <c r="AS48">
        <f ca="1"/>
        <v>23.054447425867846</v>
      </c>
      <c r="AT48">
        <f ca="1"/>
        <v>23.054232148239148</v>
      </c>
      <c r="AU48">
        <f ca="1"/>
        <v>23.054016859846559</v>
      </c>
      <c r="AV48">
        <f ca="1"/>
        <v>23.053801560689561</v>
      </c>
      <c r="AW48">
        <f ca="1"/>
        <v>23.053586250767601</v>
      </c>
      <c r="AX48">
        <f ca="1"/>
        <v>23.053370930080138</v>
      </c>
      <c r="AY48">
        <f ca="1"/>
        <v>23.053155598626653</v>
      </c>
      <c r="AZ48">
        <f ca="1"/>
        <v>23.052940256406579</v>
      </c>
      <c r="BA48">
        <f ca="1"/>
        <v>23.052724903419403</v>
      </c>
      <c r="BB48">
        <f ca="1"/>
        <v>23.052509539664577</v>
      </c>
      <c r="BC48">
        <f ca="1"/>
        <v>23.052294165141557</v>
      </c>
      <c r="BD48">
        <f ca="1"/>
        <v>23.052078779849815</v>
      </c>
      <c r="BE48">
        <f ca="1"/>
        <v>23.051863383788813</v>
      </c>
      <c r="BF48">
        <f ca="1"/>
        <v>23.051647976958012</v>
      </c>
      <c r="BG48">
        <f ca="1"/>
        <v>23.051432559356865</v>
      </c>
      <c r="BH48">
        <f ca="1"/>
        <v>23.051217130984831</v>
      </c>
      <c r="BI48">
        <f ca="1"/>
        <v>23.051001691841385</v>
      </c>
      <c r="BJ48">
        <f ca="1"/>
        <v>23.05078624192598</v>
      </c>
      <c r="BK48">
        <f ca="1"/>
        <v>23.050570781238079</v>
      </c>
      <c r="BL48">
        <f ca="1"/>
        <v>23.050355309777146</v>
      </c>
      <c r="BM48">
        <f ca="1"/>
        <v>23.05013982754264</v>
      </c>
      <c r="BN48">
        <f ca="1"/>
        <v>23.049924334534023</v>
      </c>
      <c r="BO48">
        <f ca="1"/>
        <v>23.049708830750749</v>
      </c>
      <c r="BP48">
        <f ca="1"/>
        <v>23.049493316192283</v>
      </c>
      <c r="BQ48">
        <f ca="1"/>
        <v>23.049277790858095</v>
      </c>
      <c r="BR48">
        <f ca="1"/>
        <v>23.049062254747639</v>
      </c>
      <c r="BS48">
        <f ca="1"/>
        <v>23.048846707860378</v>
      </c>
      <c r="BT48">
        <f ca="1"/>
        <v>23.048631150195774</v>
      </c>
      <c r="BU48">
        <f ca="1"/>
        <v>23.048415581753282</v>
      </c>
      <c r="BV48">
        <f ca="1"/>
        <v>23.048200002532379</v>
      </c>
      <c r="BW48">
        <f ca="1"/>
        <v>23.047984412532507</v>
      </c>
      <c r="BX48">
        <f ca="1"/>
        <v>23.047768811753144</v>
      </c>
      <c r="BY48">
        <f ca="1"/>
        <v>23.047553200193736</v>
      </c>
      <c r="BZ48">
        <f ca="1"/>
        <v>23.047337577853742</v>
      </c>
      <c r="CA48">
        <f ca="1"/>
        <v>23.047121944732634</v>
      </c>
      <c r="CB48">
        <f ca="1"/>
        <v>23.046906300829875</v>
      </c>
      <c r="CC48">
        <f ca="1"/>
        <v>23.046690646144921</v>
      </c>
      <c r="CD48">
        <f ca="1"/>
        <v>23.046474980677228</v>
      </c>
      <c r="CE48">
        <f ca="1"/>
        <v>23.046259304426265</v>
      </c>
      <c r="CF48">
        <f ca="1"/>
        <v>23.04604361739149</v>
      </c>
      <c r="CG48">
        <f ca="1"/>
        <v>23.045827919572364</v>
      </c>
      <c r="CH48">
        <f ca="1"/>
        <v>23.045612210968343</v>
      </c>
      <c r="CI48">
        <f ca="1"/>
        <v>23.045396491578892</v>
      </c>
      <c r="CJ48">
        <f ca="1"/>
        <v>23.045180761403465</v>
      </c>
      <c r="CK48">
        <f ca="1"/>
        <v>23.044965020441541</v>
      </c>
      <c r="CL48">
        <f ca="1"/>
        <v>23.044749268692559</v>
      </c>
      <c r="CM48">
        <f ca="1"/>
        <v>23.044533506155997</v>
      </c>
      <c r="CN48">
        <f ca="1"/>
        <v>23.044317732831306</v>
      </c>
      <c r="CO48">
        <f ca="1"/>
        <v>23.044101948717948</v>
      </c>
      <c r="CP48">
        <f ca="1"/>
        <v>23.043886153815382</v>
      </c>
      <c r="CQ48">
        <f ca="1"/>
        <v>23.043670348123076</v>
      </c>
      <c r="CR48">
        <f ca="1"/>
        <v>23.043454531640485</v>
      </c>
      <c r="CS48">
        <f ca="1"/>
        <v>23.043238704367074</v>
      </c>
      <c r="CT48">
        <f ca="1"/>
        <v>23.043022866302291</v>
      </c>
      <c r="CU48">
        <f ca="1"/>
        <v>23.042807017445607</v>
      </c>
      <c r="CV48">
        <f ca="1"/>
        <v>23.042591157796483</v>
      </c>
      <c r="CW48">
        <f ca="1"/>
        <v>23.042375287354375</v>
      </c>
      <c r="CX48">
        <f ca="1"/>
        <v>23.042159406118738</v>
      </c>
      <c r="CY48">
        <f ca="1"/>
        <v>23.041943514089052</v>
      </c>
      <c r="CZ48">
        <f ca="1"/>
        <v>23.041727611264758</v>
      </c>
      <c r="DA48">
        <f ca="1"/>
        <v>23.041511697645319</v>
      </c>
      <c r="DB48">
        <f ca="1"/>
        <v>23.041295773230207</v>
      </c>
      <c r="DC48">
        <f ca="1"/>
        <v>23.04107983801887</v>
      </c>
      <c r="DD48">
        <f ca="1"/>
        <v>23.040863892010776</v>
      </c>
      <c r="DE48">
        <f ca="1"/>
        <v>23.040647935205378</v>
      </c>
      <c r="DF48">
        <f ca="1"/>
        <v>23.040431967602142</v>
      </c>
      <c r="DG48">
        <f ca="1"/>
        <v>23.040215989200526</v>
      </c>
      <c r="DH48">
        <f ca="1">MAX(K48-Backwards!k,0)</f>
        <v>23.039999999999988</v>
      </c>
      <c r="DI48">
        <v>1.5001095160338787</v>
      </c>
    </row>
    <row r="49" spans="4:113" x14ac:dyDescent="0.25">
      <c r="J49">
        <v>39</v>
      </c>
      <c r="K49">
        <f t="shared" si="6"/>
        <v>28.079999999999988</v>
      </c>
      <c r="L49">
        <f ca="1"/>
        <v>23.781545552598498</v>
      </c>
      <c r="M49">
        <f ca="1"/>
        <v>23.781330629876134</v>
      </c>
      <c r="N49">
        <f ca="1"/>
        <v>23.781115696407632</v>
      </c>
      <c r="O49">
        <f ca="1"/>
        <v>23.780900752192455</v>
      </c>
      <c r="P49">
        <f ca="1"/>
        <v>23.780685797230067</v>
      </c>
      <c r="Q49">
        <f ca="1"/>
        <v>23.780470831519931</v>
      </c>
      <c r="R49">
        <f ca="1"/>
        <v>23.780255855061512</v>
      </c>
      <c r="S49">
        <f ca="1"/>
        <v>23.780040867854272</v>
      </c>
      <c r="T49">
        <f ca="1"/>
        <v>23.779825869897664</v>
      </c>
      <c r="U49">
        <f ca="1"/>
        <v>23.779610861191159</v>
      </c>
      <c r="V49">
        <f ca="1"/>
        <v>23.779395841734225</v>
      </c>
      <c r="W49">
        <f ca="1"/>
        <v>23.779180811526309</v>
      </c>
      <c r="X49">
        <f ca="1"/>
        <v>23.778965770566888</v>
      </c>
      <c r="Y49">
        <f ca="1"/>
        <v>23.77875071885542</v>
      </c>
      <c r="Z49">
        <f ca="1"/>
        <v>23.778535656391359</v>
      </c>
      <c r="AA49">
        <f ca="1"/>
        <v>23.778320583174185</v>
      </c>
      <c r="AB49">
        <f ca="1"/>
        <v>23.778105499203342</v>
      </c>
      <c r="AC49">
        <f ca="1"/>
        <v>23.777890404478303</v>
      </c>
      <c r="AD49">
        <f ca="1"/>
        <v>23.777675298998531</v>
      </c>
      <c r="AE49">
        <f ca="1"/>
        <v>23.777460182763484</v>
      </c>
      <c r="AF49">
        <f ca="1"/>
        <v>23.777245055772624</v>
      </c>
      <c r="AG49">
        <f ca="1"/>
        <v>23.777029918025416</v>
      </c>
      <c r="AH49">
        <f ca="1"/>
        <v>23.776814769521319</v>
      </c>
      <c r="AI49">
        <f ca="1"/>
        <v>23.776599610259801</v>
      </c>
      <c r="AJ49">
        <f ca="1"/>
        <v>23.776384440240317</v>
      </c>
      <c r="AK49">
        <f ca="1"/>
        <v>23.776169259462332</v>
      </c>
      <c r="AL49">
        <f ca="1"/>
        <v>23.775954067925312</v>
      </c>
      <c r="AM49">
        <f ca="1"/>
        <v>23.775738865628711</v>
      </c>
      <c r="AN49">
        <f ca="1"/>
        <v>23.775523652571998</v>
      </c>
      <c r="AO49">
        <f ca="1"/>
        <v>23.775308428754627</v>
      </c>
      <c r="AP49">
        <f ca="1"/>
        <v>23.775093194176069</v>
      </c>
      <c r="AQ49">
        <f ca="1"/>
        <v>23.774877948835776</v>
      </c>
      <c r="AR49">
        <f ca="1"/>
        <v>23.774662692733223</v>
      </c>
      <c r="AS49">
        <f ca="1"/>
        <v>23.774447425867855</v>
      </c>
      <c r="AT49">
        <f ca="1"/>
        <v>23.774232148239154</v>
      </c>
      <c r="AU49">
        <f ca="1"/>
        <v>23.774016859846562</v>
      </c>
      <c r="AV49">
        <f ca="1"/>
        <v>23.773801560689559</v>
      </c>
      <c r="AW49">
        <f ca="1"/>
        <v>23.773586250767597</v>
      </c>
      <c r="AX49">
        <f ca="1"/>
        <v>23.773370930080137</v>
      </c>
      <c r="AY49">
        <f ca="1"/>
        <v>23.773155598626644</v>
      </c>
      <c r="AZ49">
        <f ca="1"/>
        <v>23.772940256406574</v>
      </c>
      <c r="BA49">
        <f ca="1"/>
        <v>23.772724903419402</v>
      </c>
      <c r="BB49">
        <f ca="1"/>
        <v>23.772509539664579</v>
      </c>
      <c r="BC49">
        <f ca="1"/>
        <v>23.772294165141567</v>
      </c>
      <c r="BD49">
        <f ca="1"/>
        <v>23.772078779849821</v>
      </c>
      <c r="BE49">
        <f ca="1"/>
        <v>23.771863383788812</v>
      </c>
      <c r="BF49">
        <f ca="1"/>
        <v>23.771647976958004</v>
      </c>
      <c r="BG49">
        <f ca="1"/>
        <v>23.771432559356853</v>
      </c>
      <c r="BH49">
        <f ca="1"/>
        <v>23.771217130984827</v>
      </c>
      <c r="BI49">
        <f ca="1"/>
        <v>23.771001691841381</v>
      </c>
      <c r="BJ49">
        <f ca="1"/>
        <v>23.770786241925979</v>
      </c>
      <c r="BK49">
        <f ca="1"/>
        <v>23.770570781238078</v>
      </c>
      <c r="BL49">
        <f ca="1"/>
        <v>23.770355309777141</v>
      </c>
      <c r="BM49">
        <f ca="1"/>
        <v>23.770139827542636</v>
      </c>
      <c r="BN49">
        <f ca="1"/>
        <v>23.769924334534014</v>
      </c>
      <c r="BO49">
        <f ca="1"/>
        <v>23.769708830750737</v>
      </c>
      <c r="BP49">
        <f ca="1"/>
        <v>23.769493316192275</v>
      </c>
      <c r="BQ49">
        <f ca="1"/>
        <v>23.769277790858087</v>
      </c>
      <c r="BR49">
        <f ca="1"/>
        <v>23.769062254747638</v>
      </c>
      <c r="BS49">
        <f ca="1"/>
        <v>23.76884670786038</v>
      </c>
      <c r="BT49">
        <f ca="1"/>
        <v>23.768631150195773</v>
      </c>
      <c r="BU49">
        <f ca="1"/>
        <v>23.768415581753285</v>
      </c>
      <c r="BV49">
        <f ca="1"/>
        <v>23.768200002532375</v>
      </c>
      <c r="BW49">
        <f ca="1"/>
        <v>23.767984412532503</v>
      </c>
      <c r="BX49">
        <f ca="1"/>
        <v>23.76776881175314</v>
      </c>
      <c r="BY49">
        <f ca="1"/>
        <v>23.767553200193731</v>
      </c>
      <c r="BZ49">
        <f ca="1"/>
        <v>23.767337577853734</v>
      </c>
      <c r="CA49">
        <f ca="1"/>
        <v>23.767121944732629</v>
      </c>
      <c r="CB49">
        <f ca="1"/>
        <v>23.76690630082987</v>
      </c>
      <c r="CC49">
        <f ca="1"/>
        <v>23.766690646144912</v>
      </c>
      <c r="CD49">
        <f ca="1"/>
        <v>23.76647498067722</v>
      </c>
      <c r="CE49">
        <f ca="1"/>
        <v>23.76625930442626</v>
      </c>
      <c r="CF49">
        <f ca="1"/>
        <v>23.766043617391482</v>
      </c>
      <c r="CG49">
        <f ca="1"/>
        <v>23.765827919572363</v>
      </c>
      <c r="CH49">
        <f ca="1"/>
        <v>23.765612210968339</v>
      </c>
      <c r="CI49">
        <f ca="1"/>
        <v>23.76539649157889</v>
      </c>
      <c r="CJ49">
        <f ca="1"/>
        <v>23.765180761403471</v>
      </c>
      <c r="CK49">
        <f ca="1"/>
        <v>23.764965020441544</v>
      </c>
      <c r="CL49">
        <f ca="1"/>
        <v>23.764749268692562</v>
      </c>
      <c r="CM49">
        <f ca="1"/>
        <v>23.764533506155992</v>
      </c>
      <c r="CN49">
        <f ca="1"/>
        <v>23.764317732831305</v>
      </c>
      <c r="CO49">
        <f ca="1"/>
        <v>23.764101948717954</v>
      </c>
      <c r="CP49">
        <f ca="1"/>
        <v>23.763886153815392</v>
      </c>
      <c r="CQ49">
        <f ca="1"/>
        <v>23.763670348123092</v>
      </c>
      <c r="CR49">
        <f ca="1"/>
        <v>23.763454531640495</v>
      </c>
      <c r="CS49">
        <f ca="1"/>
        <v>23.76323870436708</v>
      </c>
      <c r="CT49">
        <f ca="1"/>
        <v>23.763022866302297</v>
      </c>
      <c r="CU49">
        <f ca="1"/>
        <v>23.762807017445613</v>
      </c>
      <c r="CV49">
        <f ca="1"/>
        <v>23.762591157796489</v>
      </c>
      <c r="CW49">
        <f ca="1"/>
        <v>23.762375287354377</v>
      </c>
      <c r="CX49">
        <f ca="1"/>
        <v>23.762159406118752</v>
      </c>
      <c r="CY49">
        <f ca="1"/>
        <v>23.761943514089069</v>
      </c>
      <c r="CZ49">
        <f ca="1"/>
        <v>23.761727611264778</v>
      </c>
      <c r="DA49">
        <f ca="1"/>
        <v>23.761511697645343</v>
      </c>
      <c r="DB49">
        <f ca="1"/>
        <v>23.761295773230223</v>
      </c>
      <c r="DC49">
        <f ca="1"/>
        <v>23.761079838018883</v>
      </c>
      <c r="DD49">
        <f ca="1"/>
        <v>23.760863892010789</v>
      </c>
      <c r="DE49">
        <f ca="1"/>
        <v>23.760647935205387</v>
      </c>
      <c r="DF49">
        <f ca="1"/>
        <v>23.760431967602148</v>
      </c>
      <c r="DG49">
        <f ca="1"/>
        <v>23.760215989200528</v>
      </c>
      <c r="DH49">
        <f ca="1">MAX(K49-Backwards!k,0)</f>
        <v>23.759999999999987</v>
      </c>
      <c r="DI49">
        <v>1.361374104638245</v>
      </c>
    </row>
    <row r="50" spans="4:113" x14ac:dyDescent="0.25">
      <c r="J50">
        <v>40</v>
      </c>
      <c r="K50">
        <f t="shared" si="6"/>
        <v>28.799999999999986</v>
      </c>
      <c r="L50">
        <f ca="1"/>
        <v>24.501545552598486</v>
      </c>
      <c r="M50">
        <f ca="1"/>
        <v>24.501330629876112</v>
      </c>
      <c r="N50">
        <f ca="1"/>
        <v>24.501115696407609</v>
      </c>
      <c r="O50">
        <f ca="1"/>
        <v>24.500900752192436</v>
      </c>
      <c r="P50">
        <f ca="1"/>
        <v>24.500685797230052</v>
      </c>
      <c r="Q50">
        <f ca="1"/>
        <v>24.50047083151992</v>
      </c>
      <c r="R50">
        <f ca="1"/>
        <v>24.500255855061496</v>
      </c>
      <c r="S50">
        <f ca="1"/>
        <v>24.500040867854253</v>
      </c>
      <c r="T50">
        <f ca="1"/>
        <v>24.499825869897652</v>
      </c>
      <c r="U50">
        <f ca="1"/>
        <v>24.499610861191147</v>
      </c>
      <c r="V50">
        <f ca="1"/>
        <v>24.499395841734206</v>
      </c>
      <c r="W50">
        <f ca="1"/>
        <v>24.499180811526291</v>
      </c>
      <c r="X50">
        <f ca="1"/>
        <v>24.498965770566869</v>
      </c>
      <c r="Y50">
        <f ca="1"/>
        <v>24.498750718855401</v>
      </c>
      <c r="Z50">
        <f ca="1"/>
        <v>24.498535656391347</v>
      </c>
      <c r="AA50">
        <f ca="1"/>
        <v>24.49832058317417</v>
      </c>
      <c r="AB50">
        <f ca="1"/>
        <v>24.49810549920333</v>
      </c>
      <c r="AC50">
        <f ca="1"/>
        <v>24.497890404478291</v>
      </c>
      <c r="AD50">
        <f ca="1"/>
        <v>24.497675298998519</v>
      </c>
      <c r="AE50">
        <f ca="1"/>
        <v>24.497460182763465</v>
      </c>
      <c r="AF50">
        <f ca="1"/>
        <v>24.497245055772613</v>
      </c>
      <c r="AG50">
        <f ca="1"/>
        <v>24.497029918025405</v>
      </c>
      <c r="AH50">
        <f ca="1"/>
        <v>24.496814769521308</v>
      </c>
      <c r="AI50">
        <f ca="1"/>
        <v>24.496599610259789</v>
      </c>
      <c r="AJ50">
        <f ca="1"/>
        <v>24.496384440240305</v>
      </c>
      <c r="AK50">
        <f ca="1"/>
        <v>24.496169259462317</v>
      </c>
      <c r="AL50">
        <f ca="1"/>
        <v>24.49595406792529</v>
      </c>
      <c r="AM50">
        <f ca="1"/>
        <v>24.495738865628692</v>
      </c>
      <c r="AN50">
        <f ca="1"/>
        <v>24.495523652571976</v>
      </c>
      <c r="AO50">
        <f ca="1"/>
        <v>24.495308428754608</v>
      </c>
      <c r="AP50">
        <f ca="1"/>
        <v>24.49509319417605</v>
      </c>
      <c r="AQ50">
        <f ca="1"/>
        <v>24.494877948835764</v>
      </c>
      <c r="AR50">
        <f ca="1"/>
        <v>24.494662692733211</v>
      </c>
      <c r="AS50">
        <f ca="1"/>
        <v>24.494447425867854</v>
      </c>
      <c r="AT50">
        <f ca="1"/>
        <v>24.494232148239149</v>
      </c>
      <c r="AU50">
        <f ca="1"/>
        <v>24.494016859846564</v>
      </c>
      <c r="AV50">
        <f ca="1"/>
        <v>24.493801560689555</v>
      </c>
      <c r="AW50">
        <f ca="1"/>
        <v>24.493586250767589</v>
      </c>
      <c r="AX50">
        <f ca="1"/>
        <v>24.493370930080129</v>
      </c>
      <c r="AY50">
        <f ca="1"/>
        <v>24.493155598626629</v>
      </c>
      <c r="AZ50">
        <f ca="1"/>
        <v>24.492940256406563</v>
      </c>
      <c r="BA50">
        <f ca="1"/>
        <v>24.492724903419383</v>
      </c>
      <c r="BB50">
        <f ca="1"/>
        <v>24.492509539664557</v>
      </c>
      <c r="BC50">
        <f ca="1"/>
        <v>24.492294165141544</v>
      </c>
      <c r="BD50">
        <f ca="1"/>
        <v>24.492078779849809</v>
      </c>
      <c r="BE50">
        <f ca="1"/>
        <v>24.491863383788807</v>
      </c>
      <c r="BF50">
        <f ca="1"/>
        <v>24.491647976957996</v>
      </c>
      <c r="BG50">
        <f ca="1"/>
        <v>24.491432559356848</v>
      </c>
      <c r="BH50">
        <f ca="1"/>
        <v>24.491217130984815</v>
      </c>
      <c r="BI50">
        <f ca="1"/>
        <v>24.491001691841362</v>
      </c>
      <c r="BJ50">
        <f ca="1"/>
        <v>24.49078624192596</v>
      </c>
      <c r="BK50">
        <f ca="1"/>
        <v>24.490570781238056</v>
      </c>
      <c r="BL50">
        <f ca="1"/>
        <v>24.490355309777115</v>
      </c>
      <c r="BM50">
        <f ca="1"/>
        <v>24.490139827542613</v>
      </c>
      <c r="BN50">
        <f ca="1"/>
        <v>24.489924334533995</v>
      </c>
      <c r="BO50">
        <f ca="1"/>
        <v>24.489708830750722</v>
      </c>
      <c r="BP50">
        <f ca="1"/>
        <v>24.489493316192263</v>
      </c>
      <c r="BQ50">
        <f ca="1"/>
        <v>24.489277790858079</v>
      </c>
      <c r="BR50">
        <f ca="1"/>
        <v>24.489062254747623</v>
      </c>
      <c r="BS50">
        <f ca="1"/>
        <v>24.488846707860358</v>
      </c>
      <c r="BT50">
        <f ca="1"/>
        <v>24.488631150195751</v>
      </c>
      <c r="BU50">
        <f ca="1"/>
        <v>24.488415581753266</v>
      </c>
      <c r="BV50">
        <f ca="1"/>
        <v>24.488200002532363</v>
      </c>
      <c r="BW50">
        <f ca="1"/>
        <v>24.487984412532494</v>
      </c>
      <c r="BX50">
        <f ca="1"/>
        <v>24.487768811753124</v>
      </c>
      <c r="BY50">
        <f ca="1"/>
        <v>24.487553200193709</v>
      </c>
      <c r="BZ50">
        <f ca="1"/>
        <v>24.487337577853719</v>
      </c>
      <c r="CA50">
        <f ca="1"/>
        <v>24.487121944732621</v>
      </c>
      <c r="CB50">
        <f ca="1"/>
        <v>24.486906300829858</v>
      </c>
      <c r="CC50">
        <f ca="1"/>
        <v>24.486690646144904</v>
      </c>
      <c r="CD50">
        <f ca="1"/>
        <v>24.486474980677212</v>
      </c>
      <c r="CE50">
        <f ca="1"/>
        <v>24.486259304426245</v>
      </c>
      <c r="CF50">
        <f ca="1"/>
        <v>24.486043617391466</v>
      </c>
      <c r="CG50">
        <f ca="1"/>
        <v>24.485827919572333</v>
      </c>
      <c r="CH50">
        <f ca="1"/>
        <v>24.485612210968316</v>
      </c>
      <c r="CI50">
        <f ca="1"/>
        <v>24.485396491578868</v>
      </c>
      <c r="CJ50">
        <f ca="1"/>
        <v>24.485180761403456</v>
      </c>
      <c r="CK50">
        <f ca="1"/>
        <v>24.484965020441532</v>
      </c>
      <c r="CL50">
        <f ca="1"/>
        <v>24.484749268692553</v>
      </c>
      <c r="CM50">
        <f ca="1"/>
        <v>24.484533506155991</v>
      </c>
      <c r="CN50">
        <f ca="1"/>
        <v>24.484317732831304</v>
      </c>
      <c r="CO50">
        <f ca="1"/>
        <v>24.484101948717946</v>
      </c>
      <c r="CP50">
        <f ca="1"/>
        <v>24.483886153815384</v>
      </c>
      <c r="CQ50">
        <f ca="1"/>
        <v>24.483670348123074</v>
      </c>
      <c r="CR50">
        <f ca="1"/>
        <v>24.483454531640486</v>
      </c>
      <c r="CS50">
        <f ca="1"/>
        <v>24.483238704367075</v>
      </c>
      <c r="CT50">
        <f ca="1"/>
        <v>24.483022866302292</v>
      </c>
      <c r="CU50">
        <f ca="1"/>
        <v>24.482807017445605</v>
      </c>
      <c r="CV50">
        <f ca="1"/>
        <v>24.482591157796481</v>
      </c>
      <c r="CW50">
        <f ca="1"/>
        <v>24.482375287354373</v>
      </c>
      <c r="CX50">
        <f ca="1"/>
        <v>24.482159406118743</v>
      </c>
      <c r="CY50">
        <f ca="1"/>
        <v>24.48194351408905</v>
      </c>
      <c r="CZ50">
        <f ca="1"/>
        <v>24.481727611264755</v>
      </c>
      <c r="DA50">
        <f ca="1"/>
        <v>24.481511697645324</v>
      </c>
      <c r="DB50">
        <f ca="1"/>
        <v>24.481295773230208</v>
      </c>
      <c r="DC50">
        <f ca="1"/>
        <v>24.481079838018871</v>
      </c>
      <c r="DD50">
        <f ca="1"/>
        <v>24.480863892010774</v>
      </c>
      <c r="DE50">
        <f ca="1"/>
        <v>24.480647935205376</v>
      </c>
      <c r="DF50">
        <f ca="1"/>
        <v>24.48043196760214</v>
      </c>
      <c r="DG50">
        <f ca="1"/>
        <v>24.48021598920052</v>
      </c>
      <c r="DH50">
        <f ca="1">MAX(K50-Backwards!k,0)</f>
        <v>24.479999999999986</v>
      </c>
      <c r="DI50">
        <v>1.222654849492917</v>
      </c>
    </row>
    <row r="51" spans="4:113" x14ac:dyDescent="0.25">
      <c r="J51">
        <v>41</v>
      </c>
      <c r="K51">
        <f t="shared" si="6"/>
        <v>29.519999999999985</v>
      </c>
      <c r="L51">
        <f ca="1"/>
        <v>25.221545552598492</v>
      </c>
      <c r="M51">
        <f ca="1"/>
        <v>25.221330629876125</v>
      </c>
      <c r="N51">
        <f ca="1"/>
        <v>25.221115696407619</v>
      </c>
      <c r="O51">
        <f ca="1"/>
        <v>25.220900752192442</v>
      </c>
      <c r="P51">
        <f ca="1"/>
        <v>25.22068579723005</v>
      </c>
      <c r="Q51">
        <f ca="1"/>
        <v>25.220470831519915</v>
      </c>
      <c r="R51">
        <f ca="1"/>
        <v>25.220255855061492</v>
      </c>
      <c r="S51">
        <f ca="1"/>
        <v>25.220040867854248</v>
      </c>
      <c r="T51">
        <f ca="1"/>
        <v>25.219825869897647</v>
      </c>
      <c r="U51">
        <f ca="1"/>
        <v>25.219610861191146</v>
      </c>
      <c r="V51">
        <f ca="1"/>
        <v>25.219395841734212</v>
      </c>
      <c r="W51">
        <f ca="1"/>
        <v>25.219180811526304</v>
      </c>
      <c r="X51">
        <f ca="1"/>
        <v>25.218965770566886</v>
      </c>
      <c r="Y51">
        <f ca="1"/>
        <v>25.218750718855418</v>
      </c>
      <c r="Z51">
        <f ca="1"/>
        <v>25.218535656391364</v>
      </c>
      <c r="AA51">
        <f ca="1"/>
        <v>25.218320583174183</v>
      </c>
      <c r="AB51">
        <f ca="1"/>
        <v>25.218105499203343</v>
      </c>
      <c r="AC51">
        <f ca="1"/>
        <v>25.217890404478304</v>
      </c>
      <c r="AD51">
        <f ca="1"/>
        <v>25.217675298998529</v>
      </c>
      <c r="AE51">
        <f ca="1"/>
        <v>25.217460182763485</v>
      </c>
      <c r="AF51">
        <f ca="1"/>
        <v>25.217245055772626</v>
      </c>
      <c r="AG51">
        <f ca="1"/>
        <v>25.217029918025414</v>
      </c>
      <c r="AH51">
        <f ca="1"/>
        <v>25.216814769521321</v>
      </c>
      <c r="AI51">
        <f ca="1"/>
        <v>25.216599610259802</v>
      </c>
      <c r="AJ51">
        <f ca="1"/>
        <v>25.216384440240319</v>
      </c>
      <c r="AK51">
        <f ca="1"/>
        <v>25.21616925946233</v>
      </c>
      <c r="AL51">
        <f ca="1"/>
        <v>25.215954067925303</v>
      </c>
      <c r="AM51">
        <f ca="1"/>
        <v>25.215738865628698</v>
      </c>
      <c r="AN51">
        <f ca="1"/>
        <v>25.215523652571981</v>
      </c>
      <c r="AO51">
        <f ca="1"/>
        <v>25.215308428754614</v>
      </c>
      <c r="AP51">
        <f ca="1"/>
        <v>25.215093194176056</v>
      </c>
      <c r="AQ51">
        <f ca="1"/>
        <v>25.21487794883577</v>
      </c>
      <c r="AR51">
        <f ca="1"/>
        <v>25.214662692733214</v>
      </c>
      <c r="AS51">
        <f ca="1"/>
        <v>25.214447425867856</v>
      </c>
      <c r="AT51">
        <f ca="1"/>
        <v>25.214232148239148</v>
      </c>
      <c r="AU51">
        <f ca="1"/>
        <v>25.214016859846563</v>
      </c>
      <c r="AV51">
        <f ca="1"/>
        <v>25.213801560689557</v>
      </c>
      <c r="AW51">
        <f ca="1"/>
        <v>25.213586250767591</v>
      </c>
      <c r="AX51">
        <f ca="1"/>
        <v>25.213370930080139</v>
      </c>
      <c r="AY51">
        <f ca="1"/>
        <v>25.213155598626646</v>
      </c>
      <c r="AZ51">
        <f ca="1"/>
        <v>25.212940256406576</v>
      </c>
      <c r="BA51">
        <f ca="1"/>
        <v>25.212724903419392</v>
      </c>
      <c r="BB51">
        <f ca="1"/>
        <v>25.212509539664566</v>
      </c>
      <c r="BC51">
        <f ca="1"/>
        <v>25.212294165141554</v>
      </c>
      <c r="BD51">
        <f ca="1"/>
        <v>25.212078779849815</v>
      </c>
      <c r="BE51">
        <f ca="1"/>
        <v>25.211863383788803</v>
      </c>
      <c r="BF51">
        <f ca="1"/>
        <v>25.211647976957991</v>
      </c>
      <c r="BG51">
        <f ca="1"/>
        <v>25.21143255935684</v>
      </c>
      <c r="BH51">
        <f ca="1"/>
        <v>25.21121713098481</v>
      </c>
      <c r="BI51">
        <f ca="1"/>
        <v>25.211001691841364</v>
      </c>
      <c r="BJ51">
        <f ca="1"/>
        <v>25.210786241925955</v>
      </c>
      <c r="BK51">
        <f ca="1"/>
        <v>25.210570781238054</v>
      </c>
      <c r="BL51">
        <f ca="1"/>
        <v>25.210355309777125</v>
      </c>
      <c r="BM51">
        <f ca="1"/>
        <v>25.210139827542612</v>
      </c>
      <c r="BN51">
        <f ca="1"/>
        <v>25.209924334533991</v>
      </c>
      <c r="BO51">
        <f ca="1"/>
        <v>25.209708830750724</v>
      </c>
      <c r="BP51">
        <f ca="1"/>
        <v>25.209493316192269</v>
      </c>
      <c r="BQ51">
        <f ca="1"/>
        <v>25.209277790858085</v>
      </c>
      <c r="BR51">
        <f ca="1"/>
        <v>25.209062254747632</v>
      </c>
      <c r="BS51">
        <f ca="1"/>
        <v>25.208846707860371</v>
      </c>
      <c r="BT51">
        <f ca="1"/>
        <v>25.208631150195767</v>
      </c>
      <c r="BU51">
        <f ca="1"/>
        <v>25.20841558175329</v>
      </c>
      <c r="BV51">
        <f ca="1"/>
        <v>25.208200002532372</v>
      </c>
      <c r="BW51">
        <f ca="1"/>
        <v>25.207984412532504</v>
      </c>
      <c r="BX51">
        <f ca="1"/>
        <v>25.20776881175313</v>
      </c>
      <c r="BY51">
        <f ca="1"/>
        <v>25.207553200193722</v>
      </c>
      <c r="BZ51">
        <f ca="1"/>
        <v>25.207337577853739</v>
      </c>
      <c r="CA51">
        <f ca="1"/>
        <v>25.207121944732627</v>
      </c>
      <c r="CB51">
        <f ca="1"/>
        <v>25.206906300829864</v>
      </c>
      <c r="CC51">
        <f ca="1"/>
        <v>25.20669064614491</v>
      </c>
      <c r="CD51">
        <f ca="1"/>
        <v>25.206474980677218</v>
      </c>
      <c r="CE51">
        <f ca="1"/>
        <v>25.206259304426258</v>
      </c>
      <c r="CF51">
        <f ca="1"/>
        <v>25.206043617391479</v>
      </c>
      <c r="CG51">
        <f ca="1"/>
        <v>25.20582791957235</v>
      </c>
      <c r="CH51">
        <f ca="1"/>
        <v>25.205612210968333</v>
      </c>
      <c r="CI51">
        <f ca="1"/>
        <v>25.205396491578885</v>
      </c>
      <c r="CJ51">
        <f ca="1"/>
        <v>25.205180761403462</v>
      </c>
      <c r="CK51">
        <f ca="1"/>
        <v>25.204965020441534</v>
      </c>
      <c r="CL51">
        <f ca="1"/>
        <v>25.204749268692559</v>
      </c>
      <c r="CM51">
        <f ca="1"/>
        <v>25.204533506156</v>
      </c>
      <c r="CN51">
        <f ca="1"/>
        <v>25.20431773283131</v>
      </c>
      <c r="CO51">
        <f ca="1"/>
        <v>25.204101948717955</v>
      </c>
      <c r="CP51">
        <f ca="1"/>
        <v>25.203886153815393</v>
      </c>
      <c r="CQ51">
        <f ca="1"/>
        <v>25.20367034812309</v>
      </c>
      <c r="CR51">
        <f ca="1"/>
        <v>25.203454531640496</v>
      </c>
      <c r="CS51">
        <f ca="1"/>
        <v>25.203238704367081</v>
      </c>
      <c r="CT51">
        <f ca="1"/>
        <v>25.203022866302298</v>
      </c>
      <c r="CU51">
        <f ca="1"/>
        <v>25.202807017445618</v>
      </c>
      <c r="CV51">
        <f ca="1"/>
        <v>25.202591157796491</v>
      </c>
      <c r="CW51">
        <f ca="1"/>
        <v>25.202375287354382</v>
      </c>
      <c r="CX51">
        <f ca="1"/>
        <v>25.202159406118756</v>
      </c>
      <c r="CY51">
        <f ca="1"/>
        <v>25.201943514089063</v>
      </c>
      <c r="CZ51">
        <f ca="1"/>
        <v>25.201727611264769</v>
      </c>
      <c r="DA51">
        <f ca="1"/>
        <v>25.201511697645337</v>
      </c>
      <c r="DB51">
        <f ca="1"/>
        <v>25.201295773230214</v>
      </c>
      <c r="DC51">
        <f ca="1"/>
        <v>25.201079838018881</v>
      </c>
      <c r="DD51">
        <f ca="1"/>
        <v>25.200863892010791</v>
      </c>
      <c r="DE51">
        <f ca="1"/>
        <v>25.200647935205389</v>
      </c>
      <c r="DF51">
        <f ca="1"/>
        <v>25.20043196760215</v>
      </c>
      <c r="DG51">
        <f ca="1"/>
        <v>25.20021598920053</v>
      </c>
      <c r="DH51">
        <f ca="1">MAX(K51-Backwards!k,0)</f>
        <v>25.199999999999985</v>
      </c>
      <c r="DI51">
        <v>1.0839488712826635</v>
      </c>
    </row>
    <row r="52" spans="4:113" x14ac:dyDescent="0.25">
      <c r="J52">
        <v>42</v>
      </c>
      <c r="K52">
        <f t="shared" si="6"/>
        <v>30.239999999999984</v>
      </c>
      <c r="L52">
        <f ca="1"/>
        <v>25.941545552598456</v>
      </c>
      <c r="M52">
        <f ca="1"/>
        <v>25.941330629876088</v>
      </c>
      <c r="N52">
        <f ca="1"/>
        <v>25.941115696407582</v>
      </c>
      <c r="O52">
        <f ca="1"/>
        <v>25.940900752192409</v>
      </c>
      <c r="P52">
        <f ca="1"/>
        <v>25.940685797230021</v>
      </c>
      <c r="Q52">
        <f ca="1"/>
        <v>25.940470831519889</v>
      </c>
      <c r="R52">
        <f ca="1"/>
        <v>25.940255855061473</v>
      </c>
      <c r="S52">
        <f ca="1"/>
        <v>25.940040867854226</v>
      </c>
      <c r="T52">
        <f ca="1"/>
        <v>25.939825869897621</v>
      </c>
      <c r="U52">
        <f ca="1"/>
        <v>25.93961086119112</v>
      </c>
      <c r="V52">
        <f ca="1"/>
        <v>25.939395841734186</v>
      </c>
      <c r="W52">
        <f ca="1"/>
        <v>25.939180811526274</v>
      </c>
      <c r="X52">
        <f ca="1"/>
        <v>25.938965770566853</v>
      </c>
      <c r="Y52">
        <f ca="1"/>
        <v>25.938750718855381</v>
      </c>
      <c r="Z52">
        <f ca="1"/>
        <v>25.938535656391323</v>
      </c>
      <c r="AA52">
        <f ca="1"/>
        <v>25.938320583174143</v>
      </c>
      <c r="AB52">
        <f ca="1"/>
        <v>25.938105499203306</v>
      </c>
      <c r="AC52">
        <f ca="1"/>
        <v>25.937890404478271</v>
      </c>
      <c r="AD52">
        <f ca="1"/>
        <v>25.937675298998499</v>
      </c>
      <c r="AE52">
        <f ca="1"/>
        <v>25.937460182763452</v>
      </c>
      <c r="AF52">
        <f ca="1"/>
        <v>25.937245055772593</v>
      </c>
      <c r="AG52">
        <f ca="1"/>
        <v>25.937029918025381</v>
      </c>
      <c r="AH52">
        <f ca="1"/>
        <v>25.936814769521288</v>
      </c>
      <c r="AI52">
        <f ca="1"/>
        <v>25.936599610259769</v>
      </c>
      <c r="AJ52">
        <f ca="1"/>
        <v>25.936384440240275</v>
      </c>
      <c r="AK52">
        <f ca="1"/>
        <v>25.936169259462289</v>
      </c>
      <c r="AL52">
        <f ca="1"/>
        <v>25.93595406792527</v>
      </c>
      <c r="AM52">
        <f ca="1"/>
        <v>25.935738865628668</v>
      </c>
      <c r="AN52">
        <f ca="1"/>
        <v>25.935523652571959</v>
      </c>
      <c r="AO52">
        <f ca="1"/>
        <v>25.935308428754588</v>
      </c>
      <c r="AP52">
        <f ca="1"/>
        <v>25.935093194176027</v>
      </c>
      <c r="AQ52">
        <f ca="1"/>
        <v>25.934877948835734</v>
      </c>
      <c r="AR52">
        <f ca="1"/>
        <v>25.93466269273318</v>
      </c>
      <c r="AS52">
        <f ca="1"/>
        <v>25.934447425867816</v>
      </c>
      <c r="AT52">
        <f ca="1"/>
        <v>25.934232148239118</v>
      </c>
      <c r="AU52">
        <f ca="1"/>
        <v>25.93401685984653</v>
      </c>
      <c r="AV52">
        <f ca="1"/>
        <v>25.933801560689528</v>
      </c>
      <c r="AW52">
        <f ca="1"/>
        <v>25.933586250767561</v>
      </c>
      <c r="AX52">
        <f ca="1"/>
        <v>25.933370930080102</v>
      </c>
      <c r="AY52">
        <f ca="1"/>
        <v>25.933155598626609</v>
      </c>
      <c r="AZ52">
        <f ca="1"/>
        <v>25.932940256406539</v>
      </c>
      <c r="BA52">
        <f ca="1"/>
        <v>25.932724903419366</v>
      </c>
      <c r="BB52">
        <f ca="1"/>
        <v>25.93250953966454</v>
      </c>
      <c r="BC52">
        <f ca="1"/>
        <v>25.932294165141528</v>
      </c>
      <c r="BD52">
        <f ca="1"/>
        <v>25.932078779849785</v>
      </c>
      <c r="BE52">
        <f ca="1"/>
        <v>25.93186338378878</v>
      </c>
      <c r="BF52">
        <f ca="1"/>
        <v>25.931647976957972</v>
      </c>
      <c r="BG52">
        <f ca="1"/>
        <v>25.931432559356828</v>
      </c>
      <c r="BH52">
        <f ca="1"/>
        <v>25.931217130984795</v>
      </c>
      <c r="BI52">
        <f ca="1"/>
        <v>25.931001691841345</v>
      </c>
      <c r="BJ52">
        <f ca="1"/>
        <v>25.930786241925937</v>
      </c>
      <c r="BK52">
        <f ca="1"/>
        <v>25.930570781238039</v>
      </c>
      <c r="BL52">
        <f ca="1"/>
        <v>25.930355309777102</v>
      </c>
      <c r="BM52">
        <f ca="1"/>
        <v>25.930139827542593</v>
      </c>
      <c r="BN52">
        <f ca="1"/>
        <v>25.929924334533975</v>
      </c>
      <c r="BO52">
        <f ca="1"/>
        <v>25.929708830750705</v>
      </c>
      <c r="BP52">
        <f ca="1"/>
        <v>25.929493316192243</v>
      </c>
      <c r="BQ52">
        <f ca="1"/>
        <v>25.929277790858055</v>
      </c>
      <c r="BR52">
        <f ca="1"/>
        <v>25.929062254747599</v>
      </c>
      <c r="BS52">
        <f ca="1"/>
        <v>25.928846707860338</v>
      </c>
      <c r="BT52">
        <f ca="1"/>
        <v>25.928631150195734</v>
      </c>
      <c r="BU52">
        <f ca="1"/>
        <v>25.928415581753249</v>
      </c>
      <c r="BV52">
        <f ca="1"/>
        <v>25.928200002532339</v>
      </c>
      <c r="BW52">
        <f ca="1"/>
        <v>25.927984412532467</v>
      </c>
      <c r="BX52">
        <f ca="1"/>
        <v>25.927768811753101</v>
      </c>
      <c r="BY52">
        <f ca="1"/>
        <v>25.927553200193689</v>
      </c>
      <c r="BZ52">
        <f ca="1"/>
        <v>25.927337577853699</v>
      </c>
      <c r="CA52">
        <f ca="1"/>
        <v>25.927121944732601</v>
      </c>
      <c r="CB52">
        <f ca="1"/>
        <v>25.926906300829845</v>
      </c>
      <c r="CC52">
        <f ca="1"/>
        <v>25.926690646144891</v>
      </c>
      <c r="CD52">
        <f ca="1"/>
        <v>25.926474980677199</v>
      </c>
      <c r="CE52">
        <f ca="1"/>
        <v>25.926259304426235</v>
      </c>
      <c r="CF52">
        <f ca="1"/>
        <v>25.926043617391457</v>
      </c>
      <c r="CG52">
        <f ca="1"/>
        <v>25.925827919572335</v>
      </c>
      <c r="CH52">
        <f ca="1"/>
        <v>25.925612210968318</v>
      </c>
      <c r="CI52">
        <f ca="1"/>
        <v>25.925396491578866</v>
      </c>
      <c r="CJ52">
        <f ca="1"/>
        <v>25.925180761403446</v>
      </c>
      <c r="CK52">
        <f ca="1"/>
        <v>25.924965020441515</v>
      </c>
      <c r="CL52">
        <f ca="1"/>
        <v>25.92474926869254</v>
      </c>
      <c r="CM52">
        <f ca="1"/>
        <v>25.924533506155978</v>
      </c>
      <c r="CN52">
        <f ca="1"/>
        <v>25.924317732831291</v>
      </c>
      <c r="CO52">
        <f ca="1"/>
        <v>25.924101948717933</v>
      </c>
      <c r="CP52">
        <f ca="1"/>
        <v>25.923886153815367</v>
      </c>
      <c r="CQ52">
        <f ca="1"/>
        <v>25.923670348123057</v>
      </c>
      <c r="CR52">
        <f ca="1"/>
        <v>25.923454531640473</v>
      </c>
      <c r="CS52">
        <f ca="1"/>
        <v>25.923238704367055</v>
      </c>
      <c r="CT52">
        <f ca="1"/>
        <v>25.923022866302279</v>
      </c>
      <c r="CU52">
        <f ca="1"/>
        <v>25.922807017445596</v>
      </c>
      <c r="CV52">
        <f ca="1"/>
        <v>25.922591157796468</v>
      </c>
      <c r="CW52">
        <f ca="1"/>
        <v>25.922375287354367</v>
      </c>
      <c r="CX52">
        <f ca="1"/>
        <v>25.922159406118734</v>
      </c>
      <c r="CY52">
        <f ca="1"/>
        <v>25.921943514089051</v>
      </c>
      <c r="CZ52">
        <f ca="1"/>
        <v>25.921727611264753</v>
      </c>
      <c r="DA52">
        <f ca="1"/>
        <v>25.921511697645318</v>
      </c>
      <c r="DB52">
        <f ca="1"/>
        <v>25.921295773230202</v>
      </c>
      <c r="DC52">
        <f ca="1"/>
        <v>25.921079838018866</v>
      </c>
      <c r="DD52">
        <f ca="1"/>
        <v>25.920863892010768</v>
      </c>
      <c r="DE52">
        <f ca="1"/>
        <v>25.920647935205373</v>
      </c>
      <c r="DF52">
        <f ca="1"/>
        <v>25.920431967602134</v>
      </c>
      <c r="DG52">
        <f ca="1"/>
        <v>25.920215989200514</v>
      </c>
      <c r="DH52">
        <f ca="1">MAX(K52-Backwards!k,0)</f>
        <v>25.919999999999984</v>
      </c>
      <c r="DI52">
        <v>0.9452536930094052</v>
      </c>
    </row>
    <row r="53" spans="4:113" x14ac:dyDescent="0.25">
      <c r="J53">
        <v>43</v>
      </c>
      <c r="K53">
        <f t="shared" si="6"/>
        <v>30.959999999999983</v>
      </c>
      <c r="L53">
        <f ca="1"/>
        <v>26.66154555259844</v>
      </c>
      <c r="M53">
        <f ca="1"/>
        <v>26.661330629876076</v>
      </c>
      <c r="N53">
        <f ca="1"/>
        <v>26.661115696407578</v>
      </c>
      <c r="O53">
        <f ca="1"/>
        <v>26.660900752192404</v>
      </c>
      <c r="P53">
        <f ca="1"/>
        <v>26.660685797230016</v>
      </c>
      <c r="Q53">
        <f ca="1"/>
        <v>26.660470831519881</v>
      </c>
      <c r="R53">
        <f ca="1"/>
        <v>26.660255855061454</v>
      </c>
      <c r="S53">
        <f ca="1"/>
        <v>26.66004086785421</v>
      </c>
      <c r="T53">
        <f ca="1"/>
        <v>26.659825869897606</v>
      </c>
      <c r="U53">
        <f ca="1"/>
        <v>26.659610861191108</v>
      </c>
      <c r="V53">
        <f ca="1"/>
        <v>26.65939584173417</v>
      </c>
      <c r="W53">
        <f ca="1"/>
        <v>26.659180811526262</v>
      </c>
      <c r="X53">
        <f ca="1"/>
        <v>26.658965770566844</v>
      </c>
      <c r="Y53">
        <f ca="1"/>
        <v>26.658750718855377</v>
      </c>
      <c r="Z53">
        <f ca="1"/>
        <v>26.658535656391319</v>
      </c>
      <c r="AA53">
        <f ca="1"/>
        <v>26.658320583174142</v>
      </c>
      <c r="AB53">
        <f ca="1"/>
        <v>26.658105499203309</v>
      </c>
      <c r="AC53">
        <f ca="1"/>
        <v>26.657890404478266</v>
      </c>
      <c r="AD53">
        <f ca="1"/>
        <v>26.657675298998491</v>
      </c>
      <c r="AE53">
        <f ca="1"/>
        <v>26.65746018276344</v>
      </c>
      <c r="AF53">
        <f ca="1"/>
        <v>26.657245055772581</v>
      </c>
      <c r="AG53">
        <f ca="1"/>
        <v>26.657029918025369</v>
      </c>
      <c r="AH53">
        <f ca="1"/>
        <v>26.656814769521276</v>
      </c>
      <c r="AI53">
        <f ca="1"/>
        <v>26.656599610259754</v>
      </c>
      <c r="AJ53">
        <f ca="1"/>
        <v>26.65638444024027</v>
      </c>
      <c r="AK53">
        <f ca="1"/>
        <v>26.656169259462288</v>
      </c>
      <c r="AL53">
        <f ca="1"/>
        <v>26.655954067925261</v>
      </c>
      <c r="AM53">
        <f ca="1"/>
        <v>26.655738865628663</v>
      </c>
      <c r="AN53">
        <f ca="1"/>
        <v>26.655523652571947</v>
      </c>
      <c r="AO53">
        <f ca="1"/>
        <v>26.65530842875458</v>
      </c>
      <c r="AP53">
        <f ca="1"/>
        <v>26.655093194176025</v>
      </c>
      <c r="AQ53">
        <f ca="1"/>
        <v>26.65487794883574</v>
      </c>
      <c r="AR53">
        <f ca="1"/>
        <v>26.654662692733176</v>
      </c>
      <c r="AS53">
        <f ca="1"/>
        <v>26.654447425867815</v>
      </c>
      <c r="AT53">
        <f ca="1"/>
        <v>26.654232148239114</v>
      </c>
      <c r="AU53">
        <f ca="1"/>
        <v>26.654016859846529</v>
      </c>
      <c r="AV53">
        <f ca="1"/>
        <v>26.653801560689523</v>
      </c>
      <c r="AW53">
        <f ca="1"/>
        <v>26.653586250767557</v>
      </c>
      <c r="AX53">
        <f ca="1"/>
        <v>26.653370930080101</v>
      </c>
      <c r="AY53">
        <f ca="1"/>
        <v>26.653155598626604</v>
      </c>
      <c r="AZ53">
        <f ca="1"/>
        <v>26.652940256406534</v>
      </c>
      <c r="BA53">
        <f ca="1"/>
        <v>26.652724903419358</v>
      </c>
      <c r="BB53">
        <f ca="1"/>
        <v>26.652509539664532</v>
      </c>
      <c r="BC53">
        <f ca="1"/>
        <v>26.652294165141519</v>
      </c>
      <c r="BD53">
        <f ca="1"/>
        <v>26.652078779849774</v>
      </c>
      <c r="BE53">
        <f ca="1"/>
        <v>26.651863383788768</v>
      </c>
      <c r="BF53">
        <f ca="1"/>
        <v>26.651647976957964</v>
      </c>
      <c r="BG53">
        <f ca="1"/>
        <v>26.651432559356813</v>
      </c>
      <c r="BH53">
        <f ca="1"/>
        <v>26.651217130984787</v>
      </c>
      <c r="BI53">
        <f ca="1"/>
        <v>26.651001691841337</v>
      </c>
      <c r="BJ53">
        <f ca="1"/>
        <v>26.650786241925932</v>
      </c>
      <c r="BK53">
        <f ca="1"/>
        <v>26.650570781238027</v>
      </c>
      <c r="BL53">
        <f ca="1"/>
        <v>26.65035530977709</v>
      </c>
      <c r="BM53">
        <f ca="1"/>
        <v>26.650139827542588</v>
      </c>
      <c r="BN53">
        <f ca="1"/>
        <v>26.649924334533971</v>
      </c>
      <c r="BO53">
        <f ca="1"/>
        <v>26.649708830750701</v>
      </c>
      <c r="BP53">
        <f ca="1"/>
        <v>26.649493316192238</v>
      </c>
      <c r="BQ53">
        <f ca="1"/>
        <v>26.649277790858051</v>
      </c>
      <c r="BR53">
        <f ca="1"/>
        <v>26.649062254747594</v>
      </c>
      <c r="BS53">
        <f ca="1"/>
        <v>26.648846707860336</v>
      </c>
      <c r="BT53">
        <f ca="1"/>
        <v>26.64863115019573</v>
      </c>
      <c r="BU53">
        <f ca="1"/>
        <v>26.648415581753241</v>
      </c>
      <c r="BV53">
        <f ca="1"/>
        <v>26.648200002532331</v>
      </c>
      <c r="BW53">
        <f ca="1"/>
        <v>26.647984412532455</v>
      </c>
      <c r="BX53">
        <f ca="1"/>
        <v>26.647768811753085</v>
      </c>
      <c r="BY53">
        <f ca="1"/>
        <v>26.647553200193677</v>
      </c>
      <c r="BZ53">
        <f ca="1"/>
        <v>26.647337577853691</v>
      </c>
      <c r="CA53">
        <f ca="1"/>
        <v>26.647121944732586</v>
      </c>
      <c r="CB53">
        <f ca="1"/>
        <v>26.646906300829826</v>
      </c>
      <c r="CC53">
        <f ca="1"/>
        <v>26.646690646144872</v>
      </c>
      <c r="CD53">
        <f ca="1"/>
        <v>26.646474980677187</v>
      </c>
      <c r="CE53">
        <f ca="1"/>
        <v>26.646259304426223</v>
      </c>
      <c r="CF53">
        <f ca="1"/>
        <v>26.646043617391449</v>
      </c>
      <c r="CG53">
        <f ca="1"/>
        <v>26.645827919572326</v>
      </c>
      <c r="CH53">
        <f ca="1"/>
        <v>26.645612210968309</v>
      </c>
      <c r="CI53">
        <f ca="1"/>
        <v>26.645396491578865</v>
      </c>
      <c r="CJ53">
        <f ca="1"/>
        <v>26.645180761403445</v>
      </c>
      <c r="CK53">
        <f ca="1"/>
        <v>26.644965020441518</v>
      </c>
      <c r="CL53">
        <f ca="1"/>
        <v>26.644749268692539</v>
      </c>
      <c r="CM53">
        <f ca="1"/>
        <v>26.644533506155977</v>
      </c>
      <c r="CN53">
        <f ca="1"/>
        <v>26.644317732831286</v>
      </c>
      <c r="CO53">
        <f ca="1"/>
        <v>26.644101948717932</v>
      </c>
      <c r="CP53">
        <f ca="1"/>
        <v>26.643886153815373</v>
      </c>
      <c r="CQ53">
        <f ca="1"/>
        <v>26.643670348123063</v>
      </c>
      <c r="CR53">
        <f ca="1"/>
        <v>26.643454531640472</v>
      </c>
      <c r="CS53">
        <f ca="1"/>
        <v>26.643238704367054</v>
      </c>
      <c r="CT53">
        <f ca="1"/>
        <v>26.643022866302278</v>
      </c>
      <c r="CU53">
        <f ca="1"/>
        <v>26.642807017445598</v>
      </c>
      <c r="CV53">
        <f ca="1"/>
        <v>26.64259115779647</v>
      </c>
      <c r="CW53">
        <f ca="1"/>
        <v>26.642375287354362</v>
      </c>
      <c r="CX53">
        <f ca="1"/>
        <v>26.642159406118733</v>
      </c>
      <c r="CY53">
        <f ca="1"/>
        <v>26.641943514089039</v>
      </c>
      <c r="CZ53">
        <f ca="1"/>
        <v>26.641727611264749</v>
      </c>
      <c r="DA53">
        <f ca="1"/>
        <v>26.641511697645313</v>
      </c>
      <c r="DB53">
        <f ca="1"/>
        <v>26.641295773230198</v>
      </c>
      <c r="DC53">
        <f ca="1"/>
        <v>26.641079838018857</v>
      </c>
      <c r="DD53">
        <f ca="1"/>
        <v>26.64086389201076</v>
      </c>
      <c r="DE53">
        <f ca="1"/>
        <v>26.640647935205365</v>
      </c>
      <c r="DF53">
        <f ca="1"/>
        <v>26.64043196760213</v>
      </c>
      <c r="DG53">
        <f ca="1"/>
        <v>26.640215989200517</v>
      </c>
      <c r="DH53">
        <f ca="1">MAX(K53-Backwards!k,0)</f>
        <v>26.639999999999983</v>
      </c>
      <c r="DI53">
        <v>0.80656718078336531</v>
      </c>
    </row>
    <row r="54" spans="4:113" x14ac:dyDescent="0.25">
      <c r="J54">
        <v>44</v>
      </c>
      <c r="K54">
        <f t="shared" si="6"/>
        <v>31.679999999999982</v>
      </c>
      <c r="L54">
        <f ca="1"/>
        <v>27.381545552598421</v>
      </c>
      <c r="M54">
        <f ca="1"/>
        <v>27.381330629876057</v>
      </c>
      <c r="N54">
        <f ca="1"/>
        <v>27.381115696407559</v>
      </c>
      <c r="O54">
        <f ca="1"/>
        <v>27.380900752192385</v>
      </c>
      <c r="P54">
        <f ca="1"/>
        <v>27.380685797229997</v>
      </c>
      <c r="Q54">
        <f ca="1"/>
        <v>27.380470831519855</v>
      </c>
      <c r="R54">
        <f ca="1"/>
        <v>27.380255855061439</v>
      </c>
      <c r="S54">
        <f ca="1"/>
        <v>27.380040867854191</v>
      </c>
      <c r="T54">
        <f ca="1"/>
        <v>27.379825869897587</v>
      </c>
      <c r="U54">
        <f ca="1"/>
        <v>27.379610861191086</v>
      </c>
      <c r="V54">
        <f ca="1"/>
        <v>27.379395841734148</v>
      </c>
      <c r="W54">
        <f ca="1"/>
        <v>27.379180811526236</v>
      </c>
      <c r="X54">
        <f ca="1"/>
        <v>27.378965770566818</v>
      </c>
      <c r="Y54">
        <f ca="1"/>
        <v>27.37875071885535</v>
      </c>
      <c r="Z54">
        <f ca="1"/>
        <v>27.378535656391296</v>
      </c>
      <c r="AA54">
        <f ca="1"/>
        <v>27.378320583174116</v>
      </c>
      <c r="AB54">
        <f ca="1"/>
        <v>27.378105499203279</v>
      </c>
      <c r="AC54">
        <f ca="1"/>
        <v>27.377890404478244</v>
      </c>
      <c r="AD54">
        <f ca="1"/>
        <v>27.377675298998476</v>
      </c>
      <c r="AE54">
        <f ca="1"/>
        <v>27.377460182763432</v>
      </c>
      <c r="AF54">
        <f ca="1"/>
        <v>27.377245055772573</v>
      </c>
      <c r="AG54">
        <f ca="1"/>
        <v>27.377029918025361</v>
      </c>
      <c r="AH54">
        <f ca="1"/>
        <v>27.376814769521264</v>
      </c>
      <c r="AI54">
        <f ca="1"/>
        <v>27.376599610259746</v>
      </c>
      <c r="AJ54">
        <f ca="1"/>
        <v>27.376384440240262</v>
      </c>
      <c r="AK54">
        <f ca="1"/>
        <v>27.37616925946228</v>
      </c>
      <c r="AL54">
        <f ca="1"/>
        <v>27.37595406792526</v>
      </c>
      <c r="AM54">
        <f ca="1"/>
        <v>27.375738865628655</v>
      </c>
      <c r="AN54">
        <f ca="1"/>
        <v>27.375523652571939</v>
      </c>
      <c r="AO54">
        <f ca="1"/>
        <v>27.375308428754568</v>
      </c>
      <c r="AP54">
        <f ca="1"/>
        <v>27.37509319417601</v>
      </c>
      <c r="AQ54">
        <f ca="1"/>
        <v>27.374877948835721</v>
      </c>
      <c r="AR54">
        <f ca="1"/>
        <v>27.374662692733168</v>
      </c>
      <c r="AS54">
        <f ca="1"/>
        <v>27.37444742586781</v>
      </c>
      <c r="AT54">
        <f ca="1"/>
        <v>27.374232148239106</v>
      </c>
      <c r="AU54">
        <f ca="1"/>
        <v>27.374016859846517</v>
      </c>
      <c r="AV54">
        <f ca="1"/>
        <v>27.373801560689515</v>
      </c>
      <c r="AW54">
        <f ca="1"/>
        <v>27.373586250767548</v>
      </c>
      <c r="AX54">
        <f ca="1"/>
        <v>27.373370930080089</v>
      </c>
      <c r="AY54">
        <f ca="1"/>
        <v>27.373155598626596</v>
      </c>
      <c r="AZ54">
        <f ca="1"/>
        <v>27.372940256406533</v>
      </c>
      <c r="BA54">
        <f ca="1"/>
        <v>27.37272490341935</v>
      </c>
      <c r="BB54">
        <f ca="1"/>
        <v>27.372509539664524</v>
      </c>
      <c r="BC54">
        <f ca="1"/>
        <v>27.372294165141508</v>
      </c>
      <c r="BD54">
        <f ca="1"/>
        <v>27.372078779849769</v>
      </c>
      <c r="BE54">
        <f ca="1"/>
        <v>27.371863383788767</v>
      </c>
      <c r="BF54">
        <f ca="1"/>
        <v>27.371647976957956</v>
      </c>
      <c r="BG54">
        <f ca="1"/>
        <v>27.371432559356808</v>
      </c>
      <c r="BH54">
        <f ca="1"/>
        <v>27.371217130984778</v>
      </c>
      <c r="BI54">
        <f ca="1"/>
        <v>27.371001691841329</v>
      </c>
      <c r="BJ54">
        <f ca="1"/>
        <v>27.37078624192592</v>
      </c>
      <c r="BK54">
        <f ca="1"/>
        <v>27.370570781238019</v>
      </c>
      <c r="BL54">
        <f ca="1"/>
        <v>27.370355309777089</v>
      </c>
      <c r="BM54">
        <f ca="1"/>
        <v>27.370139827542584</v>
      </c>
      <c r="BN54">
        <f ca="1"/>
        <v>27.369924334533962</v>
      </c>
      <c r="BO54">
        <f ca="1"/>
        <v>27.369708830750689</v>
      </c>
      <c r="BP54">
        <f ca="1"/>
        <v>27.369493316192226</v>
      </c>
      <c r="BQ54">
        <f ca="1"/>
        <v>27.369277790858035</v>
      </c>
      <c r="BR54">
        <f ca="1"/>
        <v>27.369062254747579</v>
      </c>
      <c r="BS54">
        <f ca="1"/>
        <v>27.368846707860325</v>
      </c>
      <c r="BT54">
        <f ca="1"/>
        <v>27.368631150195721</v>
      </c>
      <c r="BU54">
        <f ca="1"/>
        <v>27.368415581753233</v>
      </c>
      <c r="BV54">
        <f ca="1"/>
        <v>27.368200002532319</v>
      </c>
      <c r="BW54">
        <f ca="1"/>
        <v>27.367984412532451</v>
      </c>
      <c r="BX54">
        <f ca="1"/>
        <v>27.367768811753081</v>
      </c>
      <c r="BY54">
        <f ca="1"/>
        <v>27.367553200193676</v>
      </c>
      <c r="BZ54">
        <f ca="1"/>
        <v>27.367337577853686</v>
      </c>
      <c r="CA54">
        <f ca="1"/>
        <v>27.367121944732585</v>
      </c>
      <c r="CB54">
        <f ca="1"/>
        <v>27.366906300829825</v>
      </c>
      <c r="CC54">
        <f ca="1"/>
        <v>27.366690646144868</v>
      </c>
      <c r="CD54">
        <f ca="1"/>
        <v>27.366474980677179</v>
      </c>
      <c r="CE54">
        <f ca="1"/>
        <v>27.366259304426212</v>
      </c>
      <c r="CF54">
        <f ca="1"/>
        <v>27.366043617391437</v>
      </c>
      <c r="CG54">
        <f ca="1"/>
        <v>27.365827919572308</v>
      </c>
      <c r="CH54">
        <f ca="1"/>
        <v>27.365612210968294</v>
      </c>
      <c r="CI54">
        <f ca="1"/>
        <v>27.365396491578846</v>
      </c>
      <c r="CJ54">
        <f ca="1"/>
        <v>27.365180761403433</v>
      </c>
      <c r="CK54">
        <f ca="1"/>
        <v>27.364965020441506</v>
      </c>
      <c r="CL54">
        <f ca="1"/>
        <v>27.364749268692535</v>
      </c>
      <c r="CM54">
        <f ca="1"/>
        <v>27.364533506155972</v>
      </c>
      <c r="CN54">
        <f ca="1"/>
        <v>27.364317732831278</v>
      </c>
      <c r="CO54">
        <f ca="1"/>
        <v>27.364101948717924</v>
      </c>
      <c r="CP54">
        <f ca="1"/>
        <v>27.363886153815358</v>
      </c>
      <c r="CQ54">
        <f ca="1"/>
        <v>27.363670348123051</v>
      </c>
      <c r="CR54">
        <f ca="1"/>
        <v>27.36345453164046</v>
      </c>
      <c r="CS54">
        <f ca="1"/>
        <v>27.363238704367046</v>
      </c>
      <c r="CT54">
        <f ca="1"/>
        <v>27.363022866302266</v>
      </c>
      <c r="CU54">
        <f ca="1"/>
        <v>27.362807017445583</v>
      </c>
      <c r="CV54">
        <f ca="1"/>
        <v>27.362591157796459</v>
      </c>
      <c r="CW54">
        <f ca="1"/>
        <v>27.362375287354354</v>
      </c>
      <c r="CX54">
        <f ca="1"/>
        <v>27.362159406118725</v>
      </c>
      <c r="CY54">
        <f ca="1"/>
        <v>27.361943514089035</v>
      </c>
      <c r="CZ54">
        <f ca="1"/>
        <v>27.36172761126474</v>
      </c>
      <c r="DA54">
        <f ca="1"/>
        <v>27.361511697645305</v>
      </c>
      <c r="DB54">
        <f ca="1"/>
        <v>27.361295773230189</v>
      </c>
      <c r="DC54">
        <f ca="1"/>
        <v>27.36107983801886</v>
      </c>
      <c r="DD54">
        <f ca="1"/>
        <v>27.360863892010766</v>
      </c>
      <c r="DE54">
        <f ca="1"/>
        <v>27.360647935205368</v>
      </c>
      <c r="DF54">
        <f ca="1"/>
        <v>27.360431967602132</v>
      </c>
      <c r="DG54">
        <f ca="1"/>
        <v>27.360215989200519</v>
      </c>
      <c r="DH54">
        <f ca="1">MAX(K54-Backwards!k,0)</f>
        <v>27.359999999999982</v>
      </c>
      <c r="DI54">
        <v>0.66788749413961812</v>
      </c>
    </row>
    <row r="55" spans="4:113" x14ac:dyDescent="0.25">
      <c r="J55">
        <v>45</v>
      </c>
      <c r="K55">
        <f t="shared" si="6"/>
        <v>32.399999999999984</v>
      </c>
      <c r="L55">
        <f ca="1"/>
        <v>28.101545552598413</v>
      </c>
      <c r="M55">
        <f ca="1"/>
        <v>28.101330629876045</v>
      </c>
      <c r="N55">
        <f ca="1"/>
        <v>28.101115696407547</v>
      </c>
      <c r="O55">
        <f ca="1"/>
        <v>28.100900752192373</v>
      </c>
      <c r="P55">
        <f ca="1"/>
        <v>28.100685797229989</v>
      </c>
      <c r="Q55">
        <f ca="1"/>
        <v>28.100470831519857</v>
      </c>
      <c r="R55">
        <f ca="1"/>
        <v>28.100255855061434</v>
      </c>
      <c r="S55">
        <f ca="1"/>
        <v>28.100040867854197</v>
      </c>
      <c r="T55">
        <f ca="1"/>
        <v>28.099825869897593</v>
      </c>
      <c r="U55">
        <f ca="1"/>
        <v>28.099610861191092</v>
      </c>
      <c r="V55">
        <f ca="1"/>
        <v>28.099395841734154</v>
      </c>
      <c r="W55">
        <f ca="1"/>
        <v>28.099180811526246</v>
      </c>
      <c r="X55">
        <f ca="1"/>
        <v>28.098965770566824</v>
      </c>
      <c r="Y55">
        <f ca="1"/>
        <v>28.098750718855353</v>
      </c>
      <c r="Z55">
        <f ca="1"/>
        <v>28.098535656391295</v>
      </c>
      <c r="AA55">
        <f ca="1"/>
        <v>28.098320583174122</v>
      </c>
      <c r="AB55">
        <f ca="1"/>
        <v>28.098105499203282</v>
      </c>
      <c r="AC55">
        <f ca="1"/>
        <v>28.097890404478242</v>
      </c>
      <c r="AD55">
        <f ca="1"/>
        <v>28.097675298998475</v>
      </c>
      <c r="AE55">
        <f ca="1"/>
        <v>28.097460182763431</v>
      </c>
      <c r="AF55">
        <f ca="1"/>
        <v>28.097245055772571</v>
      </c>
      <c r="AG55">
        <f ca="1"/>
        <v>28.097029918025367</v>
      </c>
      <c r="AH55">
        <f ca="1"/>
        <v>28.096814769521274</v>
      </c>
      <c r="AI55">
        <f ca="1"/>
        <v>28.096599610259755</v>
      </c>
      <c r="AJ55">
        <f ca="1"/>
        <v>28.096384440240271</v>
      </c>
      <c r="AK55">
        <f ca="1"/>
        <v>28.096169259462286</v>
      </c>
      <c r="AL55">
        <f ca="1"/>
        <v>28.095954067925263</v>
      </c>
      <c r="AM55">
        <f ca="1"/>
        <v>28.095738865628661</v>
      </c>
      <c r="AN55">
        <f ca="1"/>
        <v>28.095523652571945</v>
      </c>
      <c r="AO55">
        <f ca="1"/>
        <v>28.095308428754578</v>
      </c>
      <c r="AP55">
        <f ca="1"/>
        <v>28.09509319417602</v>
      </c>
      <c r="AQ55">
        <f ca="1"/>
        <v>28.094877948835734</v>
      </c>
      <c r="AR55">
        <f ca="1"/>
        <v>28.094662692733174</v>
      </c>
      <c r="AS55">
        <f ca="1"/>
        <v>28.094447425867809</v>
      </c>
      <c r="AT55">
        <f ca="1"/>
        <v>28.094232148239108</v>
      </c>
      <c r="AU55">
        <f ca="1"/>
        <v>28.094016859846523</v>
      </c>
      <c r="AV55">
        <f ca="1"/>
        <v>28.093801560689524</v>
      </c>
      <c r="AW55">
        <f ca="1"/>
        <v>28.093586250767558</v>
      </c>
      <c r="AX55">
        <f ca="1"/>
        <v>28.093370930080102</v>
      </c>
      <c r="AY55">
        <f ca="1"/>
        <v>28.093155598626602</v>
      </c>
      <c r="AZ55">
        <f ca="1"/>
        <v>28.092940256406536</v>
      </c>
      <c r="BA55">
        <f ca="1"/>
        <v>28.092724903419359</v>
      </c>
      <c r="BB55">
        <f ca="1"/>
        <v>28.092509539664533</v>
      </c>
      <c r="BC55">
        <f ca="1"/>
        <v>28.092294165141521</v>
      </c>
      <c r="BD55">
        <f ca="1"/>
        <v>28.092078779849782</v>
      </c>
      <c r="BE55">
        <f ca="1"/>
        <v>28.091863383788777</v>
      </c>
      <c r="BF55">
        <f ca="1"/>
        <v>28.091647976957965</v>
      </c>
      <c r="BG55">
        <f ca="1"/>
        <v>28.091432559356818</v>
      </c>
      <c r="BH55">
        <f ca="1"/>
        <v>28.091217130984788</v>
      </c>
      <c r="BI55">
        <f ca="1"/>
        <v>28.091001691841338</v>
      </c>
      <c r="BJ55">
        <f ca="1"/>
        <v>28.090786241925933</v>
      </c>
      <c r="BK55">
        <f ca="1"/>
        <v>28.090570781238032</v>
      </c>
      <c r="BL55">
        <f ca="1"/>
        <v>28.090355309777099</v>
      </c>
      <c r="BM55">
        <f ca="1"/>
        <v>28.090139827542593</v>
      </c>
      <c r="BN55">
        <f ca="1"/>
        <v>28.089924334533976</v>
      </c>
      <c r="BO55">
        <f ca="1"/>
        <v>28.089708830750705</v>
      </c>
      <c r="BP55">
        <f ca="1"/>
        <v>28.08949331619224</v>
      </c>
      <c r="BQ55">
        <f ca="1"/>
        <v>28.089277790858048</v>
      </c>
      <c r="BR55">
        <f ca="1"/>
        <v>28.089062254747596</v>
      </c>
      <c r="BS55">
        <f ca="1"/>
        <v>28.088846707860341</v>
      </c>
      <c r="BT55">
        <f ca="1"/>
        <v>28.088631150195734</v>
      </c>
      <c r="BU55">
        <f ca="1"/>
        <v>28.088415581753242</v>
      </c>
      <c r="BV55">
        <f ca="1"/>
        <v>28.088200002532336</v>
      </c>
      <c r="BW55">
        <f ca="1"/>
        <v>28.087984412532467</v>
      </c>
      <c r="BX55">
        <f ca="1"/>
        <v>28.087768811753094</v>
      </c>
      <c r="BY55">
        <f ca="1"/>
        <v>28.087553200193682</v>
      </c>
      <c r="BZ55">
        <f ca="1"/>
        <v>28.087337577853692</v>
      </c>
      <c r="CA55">
        <f ca="1"/>
        <v>28.087121944732587</v>
      </c>
      <c r="CB55">
        <f ca="1"/>
        <v>28.086906300829831</v>
      </c>
      <c r="CC55">
        <f ca="1"/>
        <v>28.086690646144881</v>
      </c>
      <c r="CD55">
        <f ca="1"/>
        <v>28.086474980677188</v>
      </c>
      <c r="CE55">
        <f ca="1"/>
        <v>28.086259304426221</v>
      </c>
      <c r="CF55">
        <f ca="1"/>
        <v>28.086043617391443</v>
      </c>
      <c r="CG55">
        <f ca="1"/>
        <v>28.085827919572321</v>
      </c>
      <c r="CH55">
        <f ca="1"/>
        <v>28.085612210968304</v>
      </c>
      <c r="CI55">
        <f ca="1"/>
        <v>28.085396491578859</v>
      </c>
      <c r="CJ55">
        <f ca="1"/>
        <v>28.085180761403439</v>
      </c>
      <c r="CK55">
        <f ca="1"/>
        <v>28.084965020441508</v>
      </c>
      <c r="CL55">
        <f ca="1"/>
        <v>28.084749268692537</v>
      </c>
      <c r="CM55">
        <f ca="1"/>
        <v>28.084533506155974</v>
      </c>
      <c r="CN55">
        <f ca="1"/>
        <v>28.084317732831281</v>
      </c>
      <c r="CO55">
        <f ca="1"/>
        <v>28.084101948717922</v>
      </c>
      <c r="CP55">
        <f ca="1"/>
        <v>28.083886153815367</v>
      </c>
      <c r="CQ55">
        <f ca="1"/>
        <v>28.083670348123057</v>
      </c>
      <c r="CR55">
        <f ca="1"/>
        <v>28.08345453164047</v>
      </c>
      <c r="CS55">
        <f ca="1"/>
        <v>28.083238704367059</v>
      </c>
      <c r="CT55">
        <f ca="1"/>
        <v>28.083022866302279</v>
      </c>
      <c r="CU55">
        <f ca="1"/>
        <v>28.082807017445599</v>
      </c>
      <c r="CV55">
        <f ca="1"/>
        <v>28.082591157796472</v>
      </c>
      <c r="CW55">
        <f ca="1"/>
        <v>28.082375287354363</v>
      </c>
      <c r="CX55">
        <f ca="1"/>
        <v>28.082159406118734</v>
      </c>
      <c r="CY55">
        <f ca="1"/>
        <v>28.081943514089044</v>
      </c>
      <c r="CZ55">
        <f ca="1"/>
        <v>28.081727611264753</v>
      </c>
      <c r="DA55">
        <f ca="1"/>
        <v>28.081511697645318</v>
      </c>
      <c r="DB55">
        <f ca="1"/>
        <v>28.081295773230206</v>
      </c>
      <c r="DC55">
        <f ca="1"/>
        <v>28.081079838018869</v>
      </c>
      <c r="DD55">
        <f ca="1"/>
        <v>28.080863892010772</v>
      </c>
      <c r="DE55">
        <f ca="1"/>
        <v>28.080647935205377</v>
      </c>
      <c r="DF55">
        <f ca="1"/>
        <v>28.080431967602141</v>
      </c>
      <c r="DG55">
        <f ca="1"/>
        <v>28.080215989200521</v>
      </c>
      <c r="DH55">
        <f ca="1">MAX(K55-Backwards!k,0)</f>
        <v>28.079999999999984</v>
      </c>
      <c r="DI55">
        <v>0.52921304420212523</v>
      </c>
    </row>
    <row r="56" spans="4:113" x14ac:dyDescent="0.25">
      <c r="J56">
        <v>46</v>
      </c>
      <c r="K56">
        <f t="shared" si="6"/>
        <v>33.119999999999983</v>
      </c>
      <c r="L56">
        <f ca="1"/>
        <v>28.821545552598408</v>
      </c>
      <c r="M56">
        <f ca="1"/>
        <v>28.821330629876044</v>
      </c>
      <c r="N56">
        <f ca="1"/>
        <v>28.821115696407542</v>
      </c>
      <c r="O56">
        <f ca="1"/>
        <v>28.820900752192365</v>
      </c>
      <c r="P56">
        <f ca="1"/>
        <v>28.820685797229977</v>
      </c>
      <c r="Q56">
        <f ca="1"/>
        <v>28.820470831519845</v>
      </c>
      <c r="R56">
        <f ca="1"/>
        <v>28.820255855061429</v>
      </c>
      <c r="S56">
        <f ca="1"/>
        <v>28.820040867854186</v>
      </c>
      <c r="T56">
        <f ca="1"/>
        <v>28.819825869897581</v>
      </c>
      <c r="U56">
        <f ca="1"/>
        <v>28.819610861191077</v>
      </c>
      <c r="V56">
        <f ca="1"/>
        <v>28.819395841734142</v>
      </c>
      <c r="W56">
        <f ca="1"/>
        <v>28.81918081152623</v>
      </c>
      <c r="X56">
        <f ca="1"/>
        <v>28.818965770566805</v>
      </c>
      <c r="Y56">
        <f ca="1"/>
        <v>28.818750718855338</v>
      </c>
      <c r="Z56">
        <f ca="1"/>
        <v>28.81853565639129</v>
      </c>
      <c r="AA56">
        <f ca="1"/>
        <v>28.818320583174117</v>
      </c>
      <c r="AB56">
        <f ca="1"/>
        <v>28.818105499203281</v>
      </c>
      <c r="AC56">
        <f ca="1"/>
        <v>28.817890404478245</v>
      </c>
      <c r="AD56">
        <f ca="1"/>
        <v>28.81767529899847</v>
      </c>
      <c r="AE56">
        <f ca="1"/>
        <v>28.817460182763423</v>
      </c>
      <c r="AF56">
        <f ca="1"/>
        <v>28.81724505577257</v>
      </c>
      <c r="AG56">
        <f ca="1"/>
        <v>28.817029918025362</v>
      </c>
      <c r="AH56">
        <f ca="1"/>
        <v>28.816814769521265</v>
      </c>
      <c r="AI56">
        <f ca="1"/>
        <v>28.816599610259743</v>
      </c>
      <c r="AJ56">
        <f ca="1"/>
        <v>28.816384440240263</v>
      </c>
      <c r="AK56">
        <f ca="1"/>
        <v>28.816169259462281</v>
      </c>
      <c r="AL56">
        <f ca="1"/>
        <v>28.815954067925258</v>
      </c>
      <c r="AM56">
        <f ca="1"/>
        <v>28.81573886562866</v>
      </c>
      <c r="AN56">
        <f ca="1"/>
        <v>28.815523652571947</v>
      </c>
      <c r="AO56">
        <f ca="1"/>
        <v>28.815308428754577</v>
      </c>
      <c r="AP56">
        <f ca="1"/>
        <v>28.815093194176018</v>
      </c>
      <c r="AQ56">
        <f ca="1"/>
        <v>28.814877948835729</v>
      </c>
      <c r="AR56">
        <f ca="1"/>
        <v>28.814662692733176</v>
      </c>
      <c r="AS56">
        <f ca="1"/>
        <v>28.814447425867812</v>
      </c>
      <c r="AT56">
        <f ca="1"/>
        <v>28.81423214823911</v>
      </c>
      <c r="AU56">
        <f ca="1"/>
        <v>28.814016859846525</v>
      </c>
      <c r="AV56">
        <f ca="1"/>
        <v>28.813801560689519</v>
      </c>
      <c r="AW56">
        <f ca="1"/>
        <v>28.813586250767557</v>
      </c>
      <c r="AX56">
        <f ca="1"/>
        <v>28.813370930080101</v>
      </c>
      <c r="AY56">
        <f ca="1"/>
        <v>28.813155598626608</v>
      </c>
      <c r="AZ56">
        <f ca="1"/>
        <v>28.812940256406545</v>
      </c>
      <c r="BA56">
        <f ca="1"/>
        <v>28.812724903419369</v>
      </c>
      <c r="BB56">
        <f ca="1"/>
        <v>28.812509539664543</v>
      </c>
      <c r="BC56">
        <f ca="1"/>
        <v>28.812294165141527</v>
      </c>
      <c r="BD56">
        <f ca="1"/>
        <v>28.812078779849788</v>
      </c>
      <c r="BE56">
        <f ca="1"/>
        <v>28.811863383788783</v>
      </c>
      <c r="BF56">
        <f ca="1"/>
        <v>28.811647976957975</v>
      </c>
      <c r="BG56">
        <f ca="1"/>
        <v>28.81143255935682</v>
      </c>
      <c r="BH56">
        <f ca="1"/>
        <v>28.811217130984794</v>
      </c>
      <c r="BI56">
        <f ca="1"/>
        <v>28.811001691841344</v>
      </c>
      <c r="BJ56">
        <f ca="1"/>
        <v>28.810786241925943</v>
      </c>
      <c r="BK56">
        <f ca="1"/>
        <v>28.810570781238042</v>
      </c>
      <c r="BL56">
        <f ca="1"/>
        <v>28.810355309777108</v>
      </c>
      <c r="BM56">
        <f ca="1"/>
        <v>28.810139827542599</v>
      </c>
      <c r="BN56">
        <f ca="1"/>
        <v>28.809924334533978</v>
      </c>
      <c r="BO56">
        <f ca="1"/>
        <v>28.809708830750708</v>
      </c>
      <c r="BP56">
        <f ca="1"/>
        <v>28.809493316192249</v>
      </c>
      <c r="BQ56">
        <f ca="1"/>
        <v>28.809277790858062</v>
      </c>
      <c r="BR56">
        <f ca="1"/>
        <v>28.809062254747602</v>
      </c>
      <c r="BS56">
        <f ca="1"/>
        <v>28.808846707860347</v>
      </c>
      <c r="BT56">
        <f ca="1"/>
        <v>28.808631150195744</v>
      </c>
      <c r="BU56">
        <f ca="1"/>
        <v>28.808415581753255</v>
      </c>
      <c r="BV56">
        <f ca="1"/>
        <v>28.808200002532342</v>
      </c>
      <c r="BW56">
        <f ca="1"/>
        <v>28.80798441253247</v>
      </c>
      <c r="BX56">
        <f ca="1"/>
        <v>28.8077688117531</v>
      </c>
      <c r="BY56">
        <f ca="1"/>
        <v>28.807553200193691</v>
      </c>
      <c r="BZ56">
        <f ca="1"/>
        <v>28.807337577853705</v>
      </c>
      <c r="CA56">
        <f ca="1"/>
        <v>28.807121944732604</v>
      </c>
      <c r="CB56">
        <f ca="1"/>
        <v>28.806906300829844</v>
      </c>
      <c r="CC56">
        <f ca="1"/>
        <v>28.80669064614489</v>
      </c>
      <c r="CD56">
        <f ca="1"/>
        <v>28.806474980677201</v>
      </c>
      <c r="CE56">
        <f ca="1"/>
        <v>28.806259304426238</v>
      </c>
      <c r="CF56">
        <f ca="1"/>
        <v>28.806043617391463</v>
      </c>
      <c r="CG56">
        <f ca="1"/>
        <v>28.805827919572334</v>
      </c>
      <c r="CH56">
        <f ca="1"/>
        <v>28.805612210968313</v>
      </c>
      <c r="CI56">
        <f ca="1"/>
        <v>28.805396491578868</v>
      </c>
      <c r="CJ56">
        <f ca="1"/>
        <v>28.805180761403452</v>
      </c>
      <c r="CK56">
        <f ca="1"/>
        <v>28.804965020441525</v>
      </c>
      <c r="CL56">
        <f ca="1"/>
        <v>28.80474926869255</v>
      </c>
      <c r="CM56">
        <f ca="1"/>
        <v>28.804533506155988</v>
      </c>
      <c r="CN56">
        <f ca="1"/>
        <v>28.804317732831297</v>
      </c>
      <c r="CO56">
        <f ca="1"/>
        <v>28.804101948717943</v>
      </c>
      <c r="CP56">
        <f ca="1"/>
        <v>28.803886153815377</v>
      </c>
      <c r="CQ56">
        <f ca="1"/>
        <v>28.803670348123074</v>
      </c>
      <c r="CR56">
        <f ca="1"/>
        <v>28.80345453164048</v>
      </c>
      <c r="CS56">
        <f ca="1"/>
        <v>28.803238704367065</v>
      </c>
      <c r="CT56">
        <f ca="1"/>
        <v>28.803022866302289</v>
      </c>
      <c r="CU56">
        <f ca="1"/>
        <v>28.802807017445605</v>
      </c>
      <c r="CV56">
        <f ca="1"/>
        <v>28.802591157796481</v>
      </c>
      <c r="CW56">
        <f ca="1"/>
        <v>28.802375287354373</v>
      </c>
      <c r="CX56">
        <f ca="1"/>
        <v>28.802159406118747</v>
      </c>
      <c r="CY56">
        <f ca="1"/>
        <v>28.801943514089054</v>
      </c>
      <c r="CZ56">
        <f ca="1"/>
        <v>28.801727611264763</v>
      </c>
      <c r="DA56">
        <f ca="1"/>
        <v>28.801511697645328</v>
      </c>
      <c r="DB56">
        <f ca="1"/>
        <v>28.801295773230212</v>
      </c>
      <c r="DC56">
        <f ca="1"/>
        <v>28.801079838018875</v>
      </c>
      <c r="DD56">
        <f ca="1"/>
        <v>28.800863892010778</v>
      </c>
      <c r="DE56">
        <f ca="1"/>
        <v>28.800647935205379</v>
      </c>
      <c r="DF56">
        <f ca="1"/>
        <v>28.80043196760214</v>
      </c>
      <c r="DG56">
        <f ca="1"/>
        <v>28.800215989200524</v>
      </c>
      <c r="DH56">
        <f ca="1">MAX(K56-Backwards!k,0)</f>
        <v>28.799999999999983</v>
      </c>
      <c r="DI56">
        <v>0.39054245833904694</v>
      </c>
    </row>
    <row r="57" spans="4:113" x14ac:dyDescent="0.25">
      <c r="J57">
        <v>47</v>
      </c>
      <c r="K57">
        <f t="shared" si="6"/>
        <v>33.839999999999982</v>
      </c>
      <c r="L57">
        <f ca="1"/>
        <v>29.541545552598368</v>
      </c>
      <c r="M57">
        <f ca="1"/>
        <v>29.541330629876001</v>
      </c>
      <c r="N57">
        <f ca="1"/>
        <v>29.541115696407498</v>
      </c>
      <c r="O57">
        <f ca="1"/>
        <v>29.540900752192321</v>
      </c>
      <c r="P57">
        <f ca="1"/>
        <v>29.540685797229933</v>
      </c>
      <c r="Q57">
        <f ca="1"/>
        <v>29.540470831519798</v>
      </c>
      <c r="R57">
        <f ca="1"/>
        <v>29.540255855061378</v>
      </c>
      <c r="S57">
        <f ca="1"/>
        <v>29.540040867854135</v>
      </c>
      <c r="T57">
        <f ca="1"/>
        <v>29.539825869897527</v>
      </c>
      <c r="U57">
        <f ca="1"/>
        <v>29.539610861191029</v>
      </c>
      <c r="V57">
        <f ca="1"/>
        <v>29.539395841734095</v>
      </c>
      <c r="W57">
        <f ca="1"/>
        <v>29.539180811526187</v>
      </c>
      <c r="X57">
        <f ca="1"/>
        <v>29.538965770566769</v>
      </c>
      <c r="Y57">
        <f ca="1"/>
        <v>29.538750718855301</v>
      </c>
      <c r="Z57">
        <f ca="1"/>
        <v>29.53853565639125</v>
      </c>
      <c r="AA57">
        <f ca="1"/>
        <v>29.538320583174077</v>
      </c>
      <c r="AB57">
        <f ca="1"/>
        <v>29.53810549920324</v>
      </c>
      <c r="AC57">
        <f ca="1"/>
        <v>29.537890404478205</v>
      </c>
      <c r="AD57">
        <f ca="1"/>
        <v>29.53767529899843</v>
      </c>
      <c r="AE57">
        <f ca="1"/>
        <v>29.537460182763386</v>
      </c>
      <c r="AF57">
        <f ca="1"/>
        <v>29.53724505577253</v>
      </c>
      <c r="AG57">
        <f ca="1"/>
        <v>29.537029918025326</v>
      </c>
      <c r="AH57">
        <f ca="1"/>
        <v>29.536814769521229</v>
      </c>
      <c r="AI57">
        <f ca="1"/>
        <v>29.536599610259707</v>
      </c>
      <c r="AJ57">
        <f ca="1"/>
        <v>29.536384440240223</v>
      </c>
      <c r="AK57">
        <f ca="1"/>
        <v>29.536169259462241</v>
      </c>
      <c r="AL57">
        <f ca="1"/>
        <v>29.535954067925218</v>
      </c>
      <c r="AM57">
        <f ca="1"/>
        <v>29.535738865628616</v>
      </c>
      <c r="AN57">
        <f ca="1"/>
        <v>29.5355236525719</v>
      </c>
      <c r="AO57">
        <f ca="1"/>
        <v>29.535308428754536</v>
      </c>
      <c r="AP57">
        <f ca="1"/>
        <v>29.535093194175975</v>
      </c>
      <c r="AQ57">
        <f ca="1"/>
        <v>29.534877948835685</v>
      </c>
      <c r="AR57">
        <f ca="1"/>
        <v>29.534662692733136</v>
      </c>
      <c r="AS57">
        <f ca="1"/>
        <v>29.534447425867775</v>
      </c>
      <c r="AT57">
        <f ca="1"/>
        <v>29.53423214823907</v>
      </c>
      <c r="AU57">
        <f ca="1"/>
        <v>29.534016859846492</v>
      </c>
      <c r="AV57">
        <f ca="1"/>
        <v>29.533801560689486</v>
      </c>
      <c r="AW57">
        <f ca="1"/>
        <v>29.533586250767524</v>
      </c>
      <c r="AX57">
        <f ca="1"/>
        <v>29.533370930080061</v>
      </c>
      <c r="AY57">
        <f ca="1"/>
        <v>29.533155598626568</v>
      </c>
      <c r="AZ57">
        <f ca="1"/>
        <v>29.532940256406505</v>
      </c>
      <c r="BA57">
        <f ca="1"/>
        <v>29.532724903419332</v>
      </c>
      <c r="BB57">
        <f ca="1"/>
        <v>29.532509539664503</v>
      </c>
      <c r="BC57">
        <f ca="1"/>
        <v>29.53229416514149</v>
      </c>
      <c r="BD57">
        <f ca="1"/>
        <v>29.532078779849751</v>
      </c>
      <c r="BE57">
        <f ca="1"/>
        <v>29.53186338378875</v>
      </c>
      <c r="BF57">
        <f ca="1"/>
        <v>29.531647976957945</v>
      </c>
      <c r="BG57">
        <f ca="1"/>
        <v>29.531432559356794</v>
      </c>
      <c r="BH57">
        <f ca="1"/>
        <v>29.531217130984764</v>
      </c>
      <c r="BI57">
        <f ca="1"/>
        <v>29.531001691841322</v>
      </c>
      <c r="BJ57">
        <f ca="1"/>
        <v>29.530786241925917</v>
      </c>
      <c r="BK57">
        <f ca="1"/>
        <v>29.530570781238016</v>
      </c>
      <c r="BL57">
        <f ca="1"/>
        <v>29.530355309777079</v>
      </c>
      <c r="BM57">
        <f ca="1"/>
        <v>29.530139827542566</v>
      </c>
      <c r="BN57">
        <f ca="1"/>
        <v>29.529924334533948</v>
      </c>
      <c r="BO57">
        <f ca="1"/>
        <v>29.529708830750675</v>
      </c>
      <c r="BP57">
        <f ca="1"/>
        <v>29.52949331619222</v>
      </c>
      <c r="BQ57">
        <f ca="1"/>
        <v>29.529277790858032</v>
      </c>
      <c r="BR57">
        <f ca="1"/>
        <v>29.529062254747579</v>
      </c>
      <c r="BS57">
        <f ca="1"/>
        <v>29.528846707860318</v>
      </c>
      <c r="BT57">
        <f ca="1"/>
        <v>29.528631150195714</v>
      </c>
      <c r="BU57">
        <f ca="1"/>
        <v>29.528415581753229</v>
      </c>
      <c r="BV57">
        <f ca="1"/>
        <v>29.528200002532319</v>
      </c>
      <c r="BW57">
        <f ca="1"/>
        <v>29.527984412532447</v>
      </c>
      <c r="BX57">
        <f ca="1"/>
        <v>29.527768811753077</v>
      </c>
      <c r="BY57">
        <f ca="1"/>
        <v>29.527553200193669</v>
      </c>
      <c r="BZ57">
        <f ca="1"/>
        <v>29.527337577853682</v>
      </c>
      <c r="CA57">
        <f ca="1"/>
        <v>29.527121944732578</v>
      </c>
      <c r="CB57">
        <f ca="1"/>
        <v>29.526906300829822</v>
      </c>
      <c r="CC57">
        <f ca="1"/>
        <v>29.526690646144864</v>
      </c>
      <c r="CD57">
        <f ca="1"/>
        <v>29.526474980677172</v>
      </c>
      <c r="CE57">
        <f ca="1"/>
        <v>29.526259304426212</v>
      </c>
      <c r="CF57">
        <f ca="1"/>
        <v>29.526043617391437</v>
      </c>
      <c r="CG57">
        <f ca="1"/>
        <v>29.525827919572311</v>
      </c>
      <c r="CH57">
        <f ca="1"/>
        <v>29.525612210968294</v>
      </c>
      <c r="CI57">
        <f ca="1"/>
        <v>29.525396491578846</v>
      </c>
      <c r="CJ57">
        <f ca="1"/>
        <v>29.52518076140343</v>
      </c>
      <c r="CK57">
        <f ca="1"/>
        <v>29.524965020441503</v>
      </c>
      <c r="CL57">
        <f ca="1"/>
        <v>29.524749268692528</v>
      </c>
      <c r="CM57">
        <f ca="1"/>
        <v>29.524533506155962</v>
      </c>
      <c r="CN57">
        <f ca="1"/>
        <v>29.524317732831271</v>
      </c>
      <c r="CO57">
        <f ca="1"/>
        <v>29.524101948717917</v>
      </c>
      <c r="CP57">
        <f ca="1"/>
        <v>29.523886153815358</v>
      </c>
      <c r="CQ57">
        <f ca="1"/>
        <v>29.523670348123048</v>
      </c>
      <c r="CR57">
        <f ca="1"/>
        <v>29.523454531640461</v>
      </c>
      <c r="CS57">
        <f ca="1"/>
        <v>29.523238704367046</v>
      </c>
      <c r="CT57">
        <f ca="1"/>
        <v>29.523022866302266</v>
      </c>
      <c r="CU57">
        <f ca="1"/>
        <v>29.522807017445587</v>
      </c>
      <c r="CV57">
        <f ca="1"/>
        <v>29.522591157796462</v>
      </c>
      <c r="CW57">
        <f ca="1"/>
        <v>29.522375287354354</v>
      </c>
      <c r="CX57">
        <f ca="1"/>
        <v>29.522159406118725</v>
      </c>
      <c r="CY57">
        <f ca="1"/>
        <v>29.521943514089035</v>
      </c>
      <c r="CZ57">
        <f ca="1"/>
        <v>29.521727611264744</v>
      </c>
      <c r="DA57">
        <f ca="1"/>
        <v>29.521511697645312</v>
      </c>
      <c r="DB57">
        <f ca="1"/>
        <v>29.521295773230193</v>
      </c>
      <c r="DC57">
        <f ca="1"/>
        <v>29.521079838018856</v>
      </c>
      <c r="DD57">
        <f ca="1"/>
        <v>29.520863892010762</v>
      </c>
      <c r="DE57">
        <f ca="1"/>
        <v>29.520647935205368</v>
      </c>
      <c r="DF57">
        <f ca="1"/>
        <v>29.520431967602132</v>
      </c>
      <c r="DG57">
        <f ca="1"/>
        <v>29.520215989200516</v>
      </c>
      <c r="DH57">
        <f ca="1">MAX(K57-Backwards!k,0)</f>
        <v>29.519999999999982</v>
      </c>
      <c r="DI57">
        <v>0.25187455020816751</v>
      </c>
    </row>
    <row r="58" spans="4:113" x14ac:dyDescent="0.25">
      <c r="J58">
        <v>48</v>
      </c>
      <c r="K58">
        <f t="shared" si="6"/>
        <v>34.559999999999981</v>
      </c>
      <c r="L58">
        <f ca="1"/>
        <v>30.261545552598314</v>
      </c>
      <c r="M58">
        <f ca="1"/>
        <v>30.26133062987595</v>
      </c>
      <c r="N58">
        <f ca="1"/>
        <v>30.261115696407451</v>
      </c>
      <c r="O58">
        <f ca="1"/>
        <v>30.260900752192274</v>
      </c>
      <c r="P58">
        <f ca="1"/>
        <v>30.260685797229886</v>
      </c>
      <c r="Q58">
        <f ca="1"/>
        <v>30.260470831519751</v>
      </c>
      <c r="R58">
        <f ca="1"/>
        <v>30.260255855061331</v>
      </c>
      <c r="S58">
        <f ca="1"/>
        <v>30.260040867854087</v>
      </c>
      <c r="T58">
        <f ca="1"/>
        <v>30.259825869897487</v>
      </c>
      <c r="U58">
        <f ca="1"/>
        <v>30.259610861190986</v>
      </c>
      <c r="V58">
        <f ca="1"/>
        <v>30.259395841734051</v>
      </c>
      <c r="W58">
        <f ca="1"/>
        <v>30.259180811526143</v>
      </c>
      <c r="X58">
        <f ca="1"/>
        <v>30.258965770566718</v>
      </c>
      <c r="Y58">
        <f ca="1"/>
        <v>30.258750718855254</v>
      </c>
      <c r="Z58">
        <f ca="1"/>
        <v>30.258535656391199</v>
      </c>
      <c r="AA58">
        <f ca="1"/>
        <v>30.258320583174026</v>
      </c>
      <c r="AB58">
        <f ca="1"/>
        <v>30.258105499203189</v>
      </c>
      <c r="AC58">
        <f ca="1"/>
        <v>30.257890404478154</v>
      </c>
      <c r="AD58">
        <f ca="1"/>
        <v>30.257675298998382</v>
      </c>
      <c r="AE58">
        <f ca="1"/>
        <v>30.257460182763335</v>
      </c>
      <c r="AF58">
        <f ca="1"/>
        <v>30.257245055772476</v>
      </c>
      <c r="AG58">
        <f ca="1"/>
        <v>30.257029918025268</v>
      </c>
      <c r="AH58">
        <f ca="1"/>
        <v>30.256814769521178</v>
      </c>
      <c r="AI58">
        <f ca="1"/>
        <v>30.256599610259659</v>
      </c>
      <c r="AJ58">
        <f ca="1"/>
        <v>30.256384440240179</v>
      </c>
      <c r="AK58">
        <f ca="1"/>
        <v>30.25616925946219</v>
      </c>
      <c r="AL58">
        <f ca="1"/>
        <v>30.25595406792517</v>
      </c>
      <c r="AM58">
        <f ca="1"/>
        <v>30.255738865628572</v>
      </c>
      <c r="AN58">
        <f ca="1"/>
        <v>30.25552365257186</v>
      </c>
      <c r="AO58">
        <f ca="1"/>
        <v>30.255308428754489</v>
      </c>
      <c r="AP58">
        <f ca="1"/>
        <v>30.255093194175934</v>
      </c>
      <c r="AQ58">
        <f ca="1"/>
        <v>30.254877948835649</v>
      </c>
      <c r="AR58">
        <f ca="1"/>
        <v>30.254662692733092</v>
      </c>
      <c r="AS58">
        <f ca="1"/>
        <v>30.254447425867731</v>
      </c>
      <c r="AT58">
        <f ca="1"/>
        <v>30.254232148239026</v>
      </c>
      <c r="AU58">
        <f ca="1"/>
        <v>30.254016859846445</v>
      </c>
      <c r="AV58">
        <f ca="1"/>
        <v>30.253801560689443</v>
      </c>
      <c r="AW58">
        <f ca="1"/>
        <v>30.25358625076748</v>
      </c>
      <c r="AX58">
        <f ca="1"/>
        <v>30.25337093008002</v>
      </c>
      <c r="AY58">
        <f ca="1"/>
        <v>30.253155598626531</v>
      </c>
      <c r="AZ58">
        <f ca="1"/>
        <v>30.252940256406465</v>
      </c>
      <c r="BA58">
        <f ca="1"/>
        <v>30.252724903419288</v>
      </c>
      <c r="BB58">
        <f ca="1"/>
        <v>30.252509539664466</v>
      </c>
      <c r="BC58">
        <f ca="1"/>
        <v>30.252294165141453</v>
      </c>
      <c r="BD58">
        <f ca="1"/>
        <v>30.252078779849715</v>
      </c>
      <c r="BE58">
        <f ca="1"/>
        <v>30.251863383788709</v>
      </c>
      <c r="BF58">
        <f ca="1"/>
        <v>30.251647976957901</v>
      </c>
      <c r="BG58">
        <f ca="1"/>
        <v>30.251432559356754</v>
      </c>
      <c r="BH58">
        <f ca="1"/>
        <v>30.251217130984728</v>
      </c>
      <c r="BI58">
        <f ca="1"/>
        <v>30.251001691841282</v>
      </c>
      <c r="BJ58">
        <f ca="1"/>
        <v>30.250786241925873</v>
      </c>
      <c r="BK58">
        <f ca="1"/>
        <v>30.250570781237972</v>
      </c>
      <c r="BL58">
        <f ca="1"/>
        <v>30.250355309777039</v>
      </c>
      <c r="BM58">
        <f ca="1"/>
        <v>30.250139827542533</v>
      </c>
      <c r="BN58">
        <f ca="1"/>
        <v>30.249924334533915</v>
      </c>
      <c r="BO58">
        <f ca="1"/>
        <v>30.249708830750645</v>
      </c>
      <c r="BP58">
        <f ca="1"/>
        <v>30.249493316192186</v>
      </c>
      <c r="BQ58">
        <f ca="1"/>
        <v>30.249277790858002</v>
      </c>
      <c r="BR58">
        <f ca="1"/>
        <v>30.24906225474755</v>
      </c>
      <c r="BS58">
        <f ca="1"/>
        <v>30.248846707860288</v>
      </c>
      <c r="BT58">
        <f ca="1"/>
        <v>30.248631150195685</v>
      </c>
      <c r="BU58">
        <f ca="1"/>
        <v>30.248415581753196</v>
      </c>
      <c r="BV58">
        <f ca="1"/>
        <v>30.24820000253229</v>
      </c>
      <c r="BW58">
        <f ca="1"/>
        <v>30.247984412532421</v>
      </c>
      <c r="BX58">
        <f ca="1"/>
        <v>30.247768811753051</v>
      </c>
      <c r="BY58">
        <f ca="1"/>
        <v>30.247553200193643</v>
      </c>
      <c r="BZ58">
        <f ca="1"/>
        <v>30.247337577853656</v>
      </c>
      <c r="CA58">
        <f ca="1"/>
        <v>30.247121944732555</v>
      </c>
      <c r="CB58">
        <f ca="1"/>
        <v>30.246906300829796</v>
      </c>
      <c r="CC58">
        <f ca="1"/>
        <v>30.246690646144842</v>
      </c>
      <c r="CD58">
        <f ca="1"/>
        <v>30.246474980677149</v>
      </c>
      <c r="CE58">
        <f ca="1"/>
        <v>30.246259304426189</v>
      </c>
      <c r="CF58">
        <f ca="1"/>
        <v>30.246043617391418</v>
      </c>
      <c r="CG58">
        <f ca="1"/>
        <v>30.245827919572292</v>
      </c>
      <c r="CH58">
        <f ca="1"/>
        <v>30.245612210968275</v>
      </c>
      <c r="CI58">
        <f ca="1"/>
        <v>30.245396491578827</v>
      </c>
      <c r="CJ58">
        <f ca="1"/>
        <v>30.245180761403411</v>
      </c>
      <c r="CK58">
        <f ca="1"/>
        <v>30.244965020441484</v>
      </c>
      <c r="CL58">
        <f ca="1"/>
        <v>30.244749268692509</v>
      </c>
      <c r="CM58">
        <f ca="1"/>
        <v>30.244533506155946</v>
      </c>
      <c r="CN58">
        <f ca="1"/>
        <v>30.244317732831259</v>
      </c>
      <c r="CO58">
        <f ca="1"/>
        <v>30.244101948717905</v>
      </c>
      <c r="CP58">
        <f ca="1"/>
        <v>30.243886153815343</v>
      </c>
      <c r="CQ58">
        <f ca="1"/>
        <v>30.24367034812304</v>
      </c>
      <c r="CR58">
        <f ca="1"/>
        <v>30.243454531640449</v>
      </c>
      <c r="CS58">
        <f ca="1"/>
        <v>30.243238704367034</v>
      </c>
      <c r="CT58">
        <f ca="1"/>
        <v>30.243022866302255</v>
      </c>
      <c r="CU58">
        <f ca="1"/>
        <v>30.242807017445571</v>
      </c>
      <c r="CV58">
        <f ca="1"/>
        <v>30.242591157796447</v>
      </c>
      <c r="CW58">
        <f ca="1"/>
        <v>30.242375287354335</v>
      </c>
      <c r="CX58">
        <f ca="1"/>
        <v>30.242159406118709</v>
      </c>
      <c r="CY58">
        <f ca="1"/>
        <v>30.241943514089023</v>
      </c>
      <c r="CZ58">
        <f ca="1"/>
        <v>30.241727611264732</v>
      </c>
      <c r="DA58">
        <f ca="1"/>
        <v>30.241511697645301</v>
      </c>
      <c r="DB58">
        <f ca="1"/>
        <v>30.241295773230188</v>
      </c>
      <c r="DC58">
        <f ca="1"/>
        <v>30.241079838018855</v>
      </c>
      <c r="DD58">
        <f ca="1"/>
        <v>30.240863892010758</v>
      </c>
      <c r="DE58">
        <f ca="1"/>
        <v>30.240647935205363</v>
      </c>
      <c r="DF58">
        <f ca="1"/>
        <v>30.240431967602127</v>
      </c>
      <c r="DG58">
        <f ca="1"/>
        <v>30.240215989200511</v>
      </c>
      <c r="DH58">
        <f ca="1">MAX(K58-Backwards!k,0)</f>
        <v>30.239999999999981</v>
      </c>
      <c r="DI58">
        <v>0.11320829429451608</v>
      </c>
    </row>
    <row r="59" spans="4:113" x14ac:dyDescent="0.25">
      <c r="J59">
        <v>49</v>
      </c>
      <c r="K59">
        <f t="shared" si="6"/>
        <v>35.27999999999998</v>
      </c>
      <c r="L59">
        <f ca="1"/>
        <v>30.981545552598281</v>
      </c>
      <c r="M59">
        <f ca="1"/>
        <v>30.981330629875917</v>
      </c>
      <c r="N59">
        <f ca="1"/>
        <v>30.981115696407414</v>
      </c>
      <c r="O59">
        <f ca="1"/>
        <v>30.980900752192241</v>
      </c>
      <c r="P59">
        <f ca="1"/>
        <v>30.980685797229857</v>
      </c>
      <c r="Q59">
        <f ca="1"/>
        <v>30.980470831519721</v>
      </c>
      <c r="R59">
        <f ca="1"/>
        <v>30.980255855061301</v>
      </c>
      <c r="S59">
        <f ca="1"/>
        <v>30.980040867854058</v>
      </c>
      <c r="T59">
        <f ca="1"/>
        <v>30.979825869897454</v>
      </c>
      <c r="U59">
        <f ca="1"/>
        <v>30.979610861190956</v>
      </c>
      <c r="V59">
        <f ca="1"/>
        <v>30.979395841734021</v>
      </c>
      <c r="W59">
        <f ca="1"/>
        <v>30.97918081152611</v>
      </c>
      <c r="X59">
        <f ca="1"/>
        <v>30.978965770566688</v>
      </c>
      <c r="Y59">
        <f ca="1"/>
        <v>30.97875071885522</v>
      </c>
      <c r="Z59">
        <f ca="1"/>
        <v>30.978535656391166</v>
      </c>
      <c r="AA59">
        <f ca="1"/>
        <v>30.978320583173989</v>
      </c>
      <c r="AB59">
        <f ca="1"/>
        <v>30.978105499203153</v>
      </c>
      <c r="AC59">
        <f ca="1"/>
        <v>30.977890404478117</v>
      </c>
      <c r="AD59">
        <f ca="1"/>
        <v>30.977675298998346</v>
      </c>
      <c r="AE59">
        <f ca="1"/>
        <v>30.977460182763302</v>
      </c>
      <c r="AF59">
        <f ca="1"/>
        <v>30.977245055772446</v>
      </c>
      <c r="AG59">
        <f ca="1"/>
        <v>30.977029918025238</v>
      </c>
      <c r="AH59">
        <f ca="1"/>
        <v>30.976814769521145</v>
      </c>
      <c r="AI59">
        <f ca="1"/>
        <v>30.976599610259626</v>
      </c>
      <c r="AJ59">
        <f ca="1"/>
        <v>30.976384440240142</v>
      </c>
      <c r="AK59">
        <f ca="1"/>
        <v>30.976169259462161</v>
      </c>
      <c r="AL59">
        <f ca="1"/>
        <v>30.975954067925137</v>
      </c>
      <c r="AM59">
        <f ca="1"/>
        <v>30.975738865628539</v>
      </c>
      <c r="AN59">
        <f ca="1"/>
        <v>30.975523652571827</v>
      </c>
      <c r="AO59">
        <f ca="1"/>
        <v>30.97530842875446</v>
      </c>
      <c r="AP59">
        <f ca="1"/>
        <v>30.975093194175901</v>
      </c>
      <c r="AQ59">
        <f ca="1"/>
        <v>30.974877948835616</v>
      </c>
      <c r="AR59">
        <f ca="1"/>
        <v>30.974662692733062</v>
      </c>
      <c r="AS59">
        <f ca="1"/>
        <v>30.974447425867705</v>
      </c>
      <c r="AT59">
        <f ca="1"/>
        <v>30.974232148239004</v>
      </c>
      <c r="AU59">
        <f ca="1"/>
        <v>30.974016859846419</v>
      </c>
      <c r="AV59">
        <f ca="1"/>
        <v>30.973801560689417</v>
      </c>
      <c r="AW59">
        <f ca="1"/>
        <v>30.973586250767458</v>
      </c>
      <c r="AX59">
        <f ca="1"/>
        <v>30.973370930079998</v>
      </c>
      <c r="AY59">
        <f ca="1"/>
        <v>30.973155598626505</v>
      </c>
      <c r="AZ59">
        <f ca="1"/>
        <v>30.972940256406442</v>
      </c>
      <c r="BA59">
        <f ca="1"/>
        <v>30.972724903419266</v>
      </c>
      <c r="BB59">
        <f ca="1"/>
        <v>30.972509539664443</v>
      </c>
      <c r="BC59">
        <f ca="1"/>
        <v>30.972294165141431</v>
      </c>
      <c r="BD59">
        <f ca="1"/>
        <v>30.972078779849696</v>
      </c>
      <c r="BE59">
        <f ca="1"/>
        <v>30.971863383788694</v>
      </c>
      <c r="BF59">
        <f ca="1"/>
        <v>30.97164797695789</v>
      </c>
      <c r="BG59">
        <f ca="1"/>
        <v>30.971432559356742</v>
      </c>
      <c r="BH59">
        <f ca="1"/>
        <v>30.971217130984712</v>
      </c>
      <c r="BI59">
        <f ca="1"/>
        <v>30.971001691841266</v>
      </c>
      <c r="BJ59">
        <f ca="1"/>
        <v>30.970786241925861</v>
      </c>
      <c r="BK59">
        <f ca="1"/>
        <v>30.97057078123796</v>
      </c>
      <c r="BL59">
        <f ca="1"/>
        <v>30.970355309777027</v>
      </c>
      <c r="BM59">
        <f ca="1"/>
        <v>30.970139827542521</v>
      </c>
      <c r="BN59">
        <f ca="1"/>
        <v>30.969924334533903</v>
      </c>
      <c r="BO59">
        <f ca="1"/>
        <v>30.969708830750633</v>
      </c>
      <c r="BP59">
        <f ca="1"/>
        <v>30.969493316192175</v>
      </c>
      <c r="BQ59">
        <f ca="1"/>
        <v>30.969277790857991</v>
      </c>
      <c r="BR59">
        <f ca="1"/>
        <v>30.969062254747538</v>
      </c>
      <c r="BS59">
        <f ca="1"/>
        <v>30.96884670786028</v>
      </c>
      <c r="BT59">
        <f ca="1"/>
        <v>30.968631150195677</v>
      </c>
      <c r="BU59">
        <f ca="1"/>
        <v>30.968415581753188</v>
      </c>
      <c r="BV59">
        <f ca="1"/>
        <v>30.968200002532281</v>
      </c>
      <c r="BW59">
        <f ca="1"/>
        <v>30.967984412532413</v>
      </c>
      <c r="BX59">
        <f ca="1"/>
        <v>30.967768811753043</v>
      </c>
      <c r="BY59">
        <f ca="1"/>
        <v>30.967553200193635</v>
      </c>
      <c r="BZ59">
        <f ca="1"/>
        <v>30.967337577853648</v>
      </c>
      <c r="CA59">
        <f ca="1"/>
        <v>30.967121944732543</v>
      </c>
      <c r="CB59">
        <f ca="1"/>
        <v>30.966906300829788</v>
      </c>
      <c r="CC59">
        <f ca="1"/>
        <v>30.966690646144833</v>
      </c>
      <c r="CD59">
        <f ca="1"/>
        <v>30.966474980677145</v>
      </c>
      <c r="CE59">
        <f ca="1"/>
        <v>30.966259304426185</v>
      </c>
      <c r="CF59">
        <f ca="1"/>
        <v>30.966043617391414</v>
      </c>
      <c r="CG59">
        <f ca="1"/>
        <v>30.965827919572288</v>
      </c>
      <c r="CH59">
        <f ca="1"/>
        <v>30.965612210968271</v>
      </c>
      <c r="CI59">
        <f ca="1"/>
        <v>30.965396491578822</v>
      </c>
      <c r="CJ59">
        <f ca="1"/>
        <v>30.965180761403406</v>
      </c>
      <c r="CK59">
        <f ca="1"/>
        <v>30.964965020441483</v>
      </c>
      <c r="CL59">
        <f ca="1"/>
        <v>30.964749268692511</v>
      </c>
      <c r="CM59">
        <f ca="1"/>
        <v>30.964533506155952</v>
      </c>
      <c r="CN59">
        <f ca="1"/>
        <v>30.964317732831262</v>
      </c>
      <c r="CO59">
        <f ca="1"/>
        <v>30.964101948717907</v>
      </c>
      <c r="CP59">
        <f ca="1"/>
        <v>30.963886153815348</v>
      </c>
      <c r="CQ59">
        <f ca="1"/>
        <v>30.963670348123046</v>
      </c>
      <c r="CR59">
        <f ca="1"/>
        <v>30.963454531640455</v>
      </c>
      <c r="CS59">
        <f ca="1"/>
        <v>30.96323870436704</v>
      </c>
      <c r="CT59">
        <f ca="1"/>
        <v>30.963022866302261</v>
      </c>
      <c r="CU59">
        <f ca="1"/>
        <v>30.962807017445577</v>
      </c>
      <c r="CV59">
        <f ca="1"/>
        <v>30.962591157796453</v>
      </c>
      <c r="CW59">
        <f ca="1"/>
        <v>30.962375287354348</v>
      </c>
      <c r="CX59">
        <f ca="1"/>
        <v>30.962159406118722</v>
      </c>
      <c r="CY59">
        <f ca="1"/>
        <v>30.961943514089032</v>
      </c>
      <c r="CZ59">
        <f ca="1"/>
        <v>30.961727611264742</v>
      </c>
      <c r="DA59">
        <f ca="1"/>
        <v>30.961511697645307</v>
      </c>
      <c r="DB59">
        <f ca="1"/>
        <v>30.961295773230191</v>
      </c>
      <c r="DC59">
        <f ca="1"/>
        <v>30.961079838018858</v>
      </c>
      <c r="DD59">
        <f ca="1"/>
        <v>30.960863892010764</v>
      </c>
      <c r="DE59">
        <f ca="1"/>
        <v>30.960647935205369</v>
      </c>
      <c r="DF59">
        <f ca="1"/>
        <v>30.960431967602133</v>
      </c>
      <c r="DG59">
        <f ca="1"/>
        <v>30.960215989200517</v>
      </c>
      <c r="DH59">
        <f ca="1">MAX(K59-Backwards!k,0)</f>
        <v>30.95999999999998</v>
      </c>
      <c r="DI59">
        <v>-2.5457195795038322E-2</v>
      </c>
    </row>
    <row r="60" spans="4:113" x14ac:dyDescent="0.25">
      <c r="J60">
        <v>50</v>
      </c>
      <c r="K60">
        <f t="shared" si="6"/>
        <v>35.999999999999979</v>
      </c>
      <c r="L60">
        <f t="shared" ref="L60:BW60" ca="1" si="7">2*L59-L58</f>
        <v>31.701545552598247</v>
      </c>
      <c r="M60">
        <f t="shared" ca="1" si="7"/>
        <v>31.701330629875883</v>
      </c>
      <c r="N60">
        <f t="shared" ca="1" si="7"/>
        <v>31.701115696407378</v>
      </c>
      <c r="O60">
        <f t="shared" ca="1" si="7"/>
        <v>31.700900752192208</v>
      </c>
      <c r="P60">
        <f t="shared" ca="1" si="7"/>
        <v>31.700685797229827</v>
      </c>
      <c r="Q60">
        <f t="shared" ca="1" si="7"/>
        <v>31.700470831519691</v>
      </c>
      <c r="R60">
        <f t="shared" ca="1" si="7"/>
        <v>31.700255855061272</v>
      </c>
      <c r="S60">
        <f t="shared" ca="1" si="7"/>
        <v>31.700040867854028</v>
      </c>
      <c r="T60">
        <f t="shared" ca="1" si="7"/>
        <v>31.69982586989742</v>
      </c>
      <c r="U60">
        <f t="shared" ca="1" si="7"/>
        <v>31.699610861190926</v>
      </c>
      <c r="V60">
        <f t="shared" ca="1" si="7"/>
        <v>31.699395841733992</v>
      </c>
      <c r="W60">
        <f t="shared" ca="1" si="7"/>
        <v>31.699180811526077</v>
      </c>
      <c r="X60">
        <f t="shared" ca="1" si="7"/>
        <v>31.698965770566659</v>
      </c>
      <c r="Y60">
        <f t="shared" ca="1" si="7"/>
        <v>31.698750718855187</v>
      </c>
      <c r="Z60">
        <f t="shared" ca="1" si="7"/>
        <v>31.698535656391133</v>
      </c>
      <c r="AA60">
        <f t="shared" ca="1" si="7"/>
        <v>31.698320583173953</v>
      </c>
      <c r="AB60">
        <f t="shared" ca="1" si="7"/>
        <v>31.698105499203116</v>
      </c>
      <c r="AC60">
        <f t="shared" ca="1" si="7"/>
        <v>31.69789040447808</v>
      </c>
      <c r="AD60">
        <f t="shared" ca="1" si="7"/>
        <v>31.697675298998309</v>
      </c>
      <c r="AE60">
        <f t="shared" ca="1" si="7"/>
        <v>31.697460182763269</v>
      </c>
      <c r="AF60">
        <f t="shared" ca="1" si="7"/>
        <v>31.697245055772417</v>
      </c>
      <c r="AG60">
        <f t="shared" ca="1" si="7"/>
        <v>31.697029918025208</v>
      </c>
      <c r="AH60">
        <f t="shared" ca="1" si="7"/>
        <v>31.696814769521112</v>
      </c>
      <c r="AI60">
        <f t="shared" ca="1" si="7"/>
        <v>31.696599610259593</v>
      </c>
      <c r="AJ60">
        <f t="shared" ca="1" si="7"/>
        <v>31.696384440240106</v>
      </c>
      <c r="AK60">
        <f t="shared" ca="1" si="7"/>
        <v>31.696169259462131</v>
      </c>
      <c r="AL60">
        <f t="shared" ca="1" si="7"/>
        <v>31.695954067925104</v>
      </c>
      <c r="AM60">
        <f t="shared" ca="1" si="7"/>
        <v>31.695738865628506</v>
      </c>
      <c r="AN60">
        <f t="shared" ca="1" si="7"/>
        <v>31.695523652571794</v>
      </c>
      <c r="AO60">
        <f t="shared" ca="1" si="7"/>
        <v>31.69530842875443</v>
      </c>
      <c r="AP60">
        <f t="shared" ca="1" si="7"/>
        <v>31.695093194175868</v>
      </c>
      <c r="AQ60">
        <f t="shared" ca="1" si="7"/>
        <v>31.694877948835583</v>
      </c>
      <c r="AR60">
        <f t="shared" ca="1" si="7"/>
        <v>31.694662692733033</v>
      </c>
      <c r="AS60">
        <f t="shared" ca="1" si="7"/>
        <v>31.694447425867679</v>
      </c>
      <c r="AT60">
        <f t="shared" ca="1" si="7"/>
        <v>31.694232148238981</v>
      </c>
      <c r="AU60">
        <f t="shared" ca="1" si="7"/>
        <v>31.694016859846393</v>
      </c>
      <c r="AV60">
        <f t="shared" ca="1" si="7"/>
        <v>31.693801560689391</v>
      </c>
      <c r="AW60">
        <f t="shared" ca="1" si="7"/>
        <v>31.693586250767435</v>
      </c>
      <c r="AX60">
        <f t="shared" ca="1" si="7"/>
        <v>31.693370930079976</v>
      </c>
      <c r="AY60">
        <f t="shared" ca="1" si="7"/>
        <v>31.693155598626479</v>
      </c>
      <c r="AZ60">
        <f t="shared" ca="1" si="7"/>
        <v>31.69294025640642</v>
      </c>
      <c r="BA60">
        <f t="shared" ca="1" si="7"/>
        <v>31.692724903419244</v>
      </c>
      <c r="BB60">
        <f t="shared" ca="1" si="7"/>
        <v>31.692509539664421</v>
      </c>
      <c r="BC60">
        <f t="shared" ca="1" si="7"/>
        <v>31.692294165141409</v>
      </c>
      <c r="BD60">
        <f t="shared" ca="1" si="7"/>
        <v>31.692078779849677</v>
      </c>
      <c r="BE60">
        <f t="shared" ca="1" si="7"/>
        <v>31.691863383788679</v>
      </c>
      <c r="BF60">
        <f t="shared" ca="1" si="7"/>
        <v>31.691647976957878</v>
      </c>
      <c r="BG60">
        <f t="shared" ca="1" si="7"/>
        <v>31.691432559356731</v>
      </c>
      <c r="BH60">
        <f t="shared" ca="1" si="7"/>
        <v>31.691217130984697</v>
      </c>
      <c r="BI60">
        <f t="shared" ca="1" si="7"/>
        <v>31.691001691841251</v>
      </c>
      <c r="BJ60">
        <f t="shared" ca="1" si="7"/>
        <v>31.690786241925849</v>
      </c>
      <c r="BK60">
        <f t="shared" ca="1" si="7"/>
        <v>31.690570781237948</v>
      </c>
      <c r="BL60">
        <f t="shared" ca="1" si="7"/>
        <v>31.690355309777015</v>
      </c>
      <c r="BM60">
        <f t="shared" ca="1" si="7"/>
        <v>31.690139827542509</v>
      </c>
      <c r="BN60">
        <f t="shared" ca="1" si="7"/>
        <v>31.689924334533892</v>
      </c>
      <c r="BO60">
        <f t="shared" ca="1" si="7"/>
        <v>31.689708830750622</v>
      </c>
      <c r="BP60">
        <f t="shared" ca="1" si="7"/>
        <v>31.689493316192163</v>
      </c>
      <c r="BQ60">
        <f t="shared" ca="1" si="7"/>
        <v>31.689277790857979</v>
      </c>
      <c r="BR60">
        <f t="shared" ca="1" si="7"/>
        <v>31.689062254747526</v>
      </c>
      <c r="BS60">
        <f t="shared" ca="1" si="7"/>
        <v>31.688846707860272</v>
      </c>
      <c r="BT60">
        <f t="shared" ca="1" si="7"/>
        <v>31.688631150195668</v>
      </c>
      <c r="BU60">
        <f t="shared" ca="1" si="7"/>
        <v>31.68841558175318</v>
      </c>
      <c r="BV60">
        <f t="shared" ca="1" si="7"/>
        <v>31.688200002532273</v>
      </c>
      <c r="BW60">
        <f t="shared" ca="1" si="7"/>
        <v>31.687984412532405</v>
      </c>
      <c r="BX60">
        <f t="shared" ref="BX60:DF60" ca="1" si="8">2*BX59-BX58</f>
        <v>31.687768811753035</v>
      </c>
      <c r="BY60">
        <f t="shared" ca="1" si="8"/>
        <v>31.687553200193626</v>
      </c>
      <c r="BZ60">
        <f t="shared" ca="1" si="8"/>
        <v>31.68733757785364</v>
      </c>
      <c r="CA60">
        <f t="shared" ca="1" si="8"/>
        <v>31.687121944732532</v>
      </c>
      <c r="CB60">
        <f t="shared" ca="1" si="8"/>
        <v>31.686906300829779</v>
      </c>
      <c r="CC60">
        <f t="shared" ca="1" si="8"/>
        <v>31.686690646144825</v>
      </c>
      <c r="CD60">
        <f t="shared" ca="1" si="8"/>
        <v>31.68647498067714</v>
      </c>
      <c r="CE60">
        <f t="shared" ca="1" si="8"/>
        <v>31.68625930442618</v>
      </c>
      <c r="CF60">
        <f t="shared" ca="1" si="8"/>
        <v>31.686043617391409</v>
      </c>
      <c r="CG60">
        <f t="shared" ca="1" si="8"/>
        <v>31.685827919572283</v>
      </c>
      <c r="CH60">
        <f t="shared" ca="1" si="8"/>
        <v>31.685612210968266</v>
      </c>
      <c r="CI60">
        <f t="shared" ca="1" si="8"/>
        <v>31.685396491578818</v>
      </c>
      <c r="CJ60">
        <f t="shared" ca="1" si="8"/>
        <v>31.685180761403402</v>
      </c>
      <c r="CK60">
        <f t="shared" ca="1" si="8"/>
        <v>31.684965020441481</v>
      </c>
      <c r="CL60">
        <f t="shared" ca="1" si="8"/>
        <v>31.684749268692514</v>
      </c>
      <c r="CM60">
        <f t="shared" ca="1" si="8"/>
        <v>31.684533506155958</v>
      </c>
      <c r="CN60">
        <f t="shared" ca="1" si="8"/>
        <v>31.684317732831264</v>
      </c>
      <c r="CO60">
        <f t="shared" ca="1" si="8"/>
        <v>31.68410194871791</v>
      </c>
      <c r="CP60">
        <f t="shared" ca="1" si="8"/>
        <v>31.683886153815354</v>
      </c>
      <c r="CQ60">
        <f t="shared" ca="1" si="8"/>
        <v>31.683670348123051</v>
      </c>
      <c r="CR60">
        <f t="shared" ca="1" si="8"/>
        <v>31.683454531640461</v>
      </c>
      <c r="CS60">
        <f t="shared" ca="1" si="8"/>
        <v>31.683238704367046</v>
      </c>
      <c r="CT60">
        <f t="shared" ca="1" si="8"/>
        <v>31.683022866302267</v>
      </c>
      <c r="CU60">
        <f t="shared" ca="1" si="8"/>
        <v>31.682807017445583</v>
      </c>
      <c r="CV60">
        <f t="shared" ca="1" si="8"/>
        <v>31.682591157796459</v>
      </c>
      <c r="CW60">
        <f t="shared" ca="1" si="8"/>
        <v>31.682375287354361</v>
      </c>
      <c r="CX60">
        <f t="shared" ca="1" si="8"/>
        <v>31.682159406118735</v>
      </c>
      <c r="CY60">
        <f t="shared" ca="1" si="8"/>
        <v>31.681943514089042</v>
      </c>
      <c r="CZ60">
        <f t="shared" ca="1" si="8"/>
        <v>31.681727611264751</v>
      </c>
      <c r="DA60">
        <f t="shared" ca="1" si="8"/>
        <v>31.681511697645313</v>
      </c>
      <c r="DB60">
        <f t="shared" ca="1" si="8"/>
        <v>31.681295773230193</v>
      </c>
      <c r="DC60">
        <f t="shared" ca="1" si="8"/>
        <v>31.68107983801886</v>
      </c>
      <c r="DD60">
        <f t="shared" ca="1" si="8"/>
        <v>31.68086389201077</v>
      </c>
      <c r="DE60">
        <f t="shared" ca="1" si="8"/>
        <v>31.680647935205375</v>
      </c>
      <c r="DF60">
        <f t="shared" ca="1" si="8"/>
        <v>31.680431967602139</v>
      </c>
      <c r="DG60">
        <f ca="1">2*DG59-DG58</f>
        <v>31.680215989200523</v>
      </c>
      <c r="DH60">
        <f ca="1">MAX(K60-Backwards!k,0)</f>
        <v>31.679999999999978</v>
      </c>
      <c r="DI60">
        <v>-0.16412268588459272</v>
      </c>
    </row>
    <row r="63" spans="4:113" x14ac:dyDescent="0.25">
      <c r="D63" s="6">
        <f>1+2*Backwards!alpha*B69</f>
        <v>1.0040174687666776</v>
      </c>
    </row>
    <row r="66" spans="1:60" x14ac:dyDescent="0.25">
      <c r="B66" t="s">
        <v>14</v>
      </c>
      <c r="C66" t="s">
        <v>15</v>
      </c>
      <c r="D66" t="s">
        <v>16</v>
      </c>
      <c r="F66" t="s">
        <v>17</v>
      </c>
      <c r="G66" t="s">
        <v>18</v>
      </c>
      <c r="H66" t="s">
        <v>19</v>
      </c>
      <c r="L66">
        <v>1</v>
      </c>
      <c r="M66">
        <v>2</v>
      </c>
      <c r="N66">
        <v>3</v>
      </c>
      <c r="O66">
        <v>4</v>
      </c>
      <c r="P66">
        <v>5</v>
      </c>
      <c r="Q66">
        <v>6</v>
      </c>
      <c r="R66">
        <v>7</v>
      </c>
      <c r="S66">
        <v>8</v>
      </c>
      <c r="T66">
        <v>9</v>
      </c>
      <c r="U66">
        <v>10</v>
      </c>
      <c r="V66">
        <v>11</v>
      </c>
      <c r="W66">
        <v>12</v>
      </c>
      <c r="X66">
        <v>13</v>
      </c>
      <c r="Y66">
        <v>14</v>
      </c>
      <c r="Z66">
        <v>15</v>
      </c>
      <c r="AA66">
        <v>16</v>
      </c>
      <c r="AB66">
        <v>17</v>
      </c>
      <c r="AC66">
        <v>18</v>
      </c>
      <c r="AD66">
        <v>19</v>
      </c>
      <c r="AE66">
        <v>20</v>
      </c>
      <c r="AF66">
        <v>21</v>
      </c>
      <c r="AG66">
        <v>22</v>
      </c>
      <c r="AH66">
        <v>23</v>
      </c>
      <c r="AI66">
        <v>24</v>
      </c>
      <c r="AJ66">
        <v>25</v>
      </c>
      <c r="AK66">
        <v>26</v>
      </c>
      <c r="AL66">
        <v>27</v>
      </c>
      <c r="AM66">
        <v>28</v>
      </c>
      <c r="AN66">
        <v>29</v>
      </c>
      <c r="AO66">
        <v>30</v>
      </c>
      <c r="AP66">
        <v>31</v>
      </c>
      <c r="AQ66">
        <v>32</v>
      </c>
      <c r="AR66">
        <v>33</v>
      </c>
      <c r="AS66">
        <v>34</v>
      </c>
      <c r="AT66">
        <v>35</v>
      </c>
      <c r="AU66">
        <v>36</v>
      </c>
      <c r="AV66">
        <v>37</v>
      </c>
      <c r="AW66">
        <v>38</v>
      </c>
      <c r="AX66">
        <v>39</v>
      </c>
      <c r="AY66">
        <v>40</v>
      </c>
      <c r="AZ66">
        <v>41</v>
      </c>
      <c r="BA66">
        <v>42</v>
      </c>
      <c r="BB66">
        <v>43</v>
      </c>
      <c r="BC66">
        <v>44</v>
      </c>
      <c r="BD66">
        <v>45</v>
      </c>
      <c r="BE66">
        <v>46</v>
      </c>
      <c r="BF66">
        <v>47</v>
      </c>
      <c r="BG66">
        <v>48</v>
      </c>
      <c r="BH66">
        <v>49</v>
      </c>
    </row>
    <row r="67" spans="1:60" x14ac:dyDescent="0.25">
      <c r="L67">
        <v>0.64</v>
      </c>
      <c r="M67">
        <v>1.28</v>
      </c>
      <c r="N67">
        <v>1.92</v>
      </c>
      <c r="O67">
        <v>2.56</v>
      </c>
      <c r="P67">
        <v>3.2</v>
      </c>
      <c r="Q67">
        <v>3.8400000000000003</v>
      </c>
      <c r="R67">
        <v>4.4800000000000004</v>
      </c>
      <c r="S67">
        <v>5.12</v>
      </c>
      <c r="T67">
        <v>5.76</v>
      </c>
      <c r="U67">
        <v>6.3999999999999995</v>
      </c>
      <c r="V67">
        <v>7.0399999999999991</v>
      </c>
      <c r="W67">
        <v>7.6799999999999988</v>
      </c>
      <c r="X67">
        <v>8.3199999999999985</v>
      </c>
      <c r="Y67">
        <v>8.9599999999999991</v>
      </c>
      <c r="Z67">
        <v>9.6</v>
      </c>
      <c r="AA67">
        <v>10.24</v>
      </c>
      <c r="AB67">
        <v>10.88</v>
      </c>
      <c r="AC67">
        <v>11.520000000000001</v>
      </c>
      <c r="AD67">
        <v>12.160000000000002</v>
      </c>
      <c r="AE67">
        <v>12.800000000000002</v>
      </c>
      <c r="AF67">
        <v>13.440000000000003</v>
      </c>
      <c r="AG67">
        <v>14.080000000000004</v>
      </c>
      <c r="AH67">
        <v>14.720000000000004</v>
      </c>
      <c r="AI67">
        <v>15.360000000000005</v>
      </c>
      <c r="AJ67">
        <v>16.000000000000004</v>
      </c>
      <c r="AK67">
        <v>16.640000000000004</v>
      </c>
      <c r="AL67">
        <v>17.280000000000005</v>
      </c>
      <c r="AM67">
        <v>17.920000000000005</v>
      </c>
      <c r="AN67">
        <v>18.560000000000006</v>
      </c>
      <c r="AO67">
        <v>19.200000000000006</v>
      </c>
      <c r="AP67">
        <v>19.840000000000007</v>
      </c>
      <c r="AQ67">
        <v>20.480000000000008</v>
      </c>
      <c r="AR67">
        <v>21.120000000000008</v>
      </c>
      <c r="AS67">
        <v>21.760000000000009</v>
      </c>
      <c r="AT67">
        <v>22.400000000000009</v>
      </c>
      <c r="AU67">
        <v>23.04000000000001</v>
      </c>
      <c r="AV67">
        <v>23.68000000000001</v>
      </c>
      <c r="AW67">
        <v>24.320000000000011</v>
      </c>
      <c r="AX67">
        <v>24.960000000000012</v>
      </c>
      <c r="AY67">
        <v>25.600000000000012</v>
      </c>
      <c r="AZ67">
        <v>26.240000000000013</v>
      </c>
      <c r="BA67">
        <v>26.880000000000013</v>
      </c>
      <c r="BB67">
        <v>27.520000000000014</v>
      </c>
      <c r="BC67">
        <v>28.160000000000014</v>
      </c>
      <c r="BD67">
        <v>28.800000000000015</v>
      </c>
      <c r="BE67">
        <v>29.440000000000015</v>
      </c>
      <c r="BF67">
        <v>30.080000000000016</v>
      </c>
      <c r="BG67">
        <v>30.720000000000017</v>
      </c>
      <c r="BH67">
        <v>31.360000000000017</v>
      </c>
    </row>
    <row r="68" spans="1:60" x14ac:dyDescent="0.25">
      <c r="A68">
        <f>A11</f>
        <v>0</v>
      </c>
      <c r="B68">
        <f>0.5*(sigma*sigma)*(K68)^(2*Backwards!beta)</f>
        <v>7.8917897787583971E-2</v>
      </c>
      <c r="C68">
        <f>Backwards!tipo*K68</f>
        <v>7.1999999999999998E-3</v>
      </c>
      <c r="D68">
        <f>Backwards!tipo</f>
        <v>0.01</v>
      </c>
      <c r="F68">
        <f>-Backwards!alpha*B68 - 0.5*Backwards!rho*C68</f>
        <v>-7.861679956364195E-4</v>
      </c>
      <c r="G68">
        <f>1+2*Backwards!alpha*B68 + Backwards!Delta_t*D68</f>
        <v>1.0015723359912729</v>
      </c>
      <c r="H68">
        <f>-Backwards!alpha*B68+0.5*Backwards!rho*C68</f>
        <v>-7.3616799563641958E-4</v>
      </c>
      <c r="J68">
        <v>1</v>
      </c>
      <c r="K68">
        <f>K11</f>
        <v>0.72</v>
      </c>
      <c r="L68">
        <f>G68+2*H68</f>
        <v>1.0001</v>
      </c>
      <c r="M68">
        <f>F68-H68</f>
        <v>-4.9999999999999914E-5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f t="shared" ref="A69:A116" si="9">A12</f>
        <v>0</v>
      </c>
      <c r="B69">
        <f>0.5*(sigma*sigma)*(K69)^(2*Backwards!beta)</f>
        <v>0.20826558086456745</v>
      </c>
      <c r="C69">
        <f>Backwards!tipo*K69</f>
        <v>1.44E-2</v>
      </c>
      <c r="D69">
        <f>Backwards!tipo</f>
        <v>0.01</v>
      </c>
      <c r="F69">
        <f>-Backwards!alpha*B69 - 0.5*Backwards!rho*C69</f>
        <v>-2.0587343833388069E-3</v>
      </c>
      <c r="G69">
        <f>1+2*Backwards!alpha*B69 + Backwards!Delta_t*D69</f>
        <v>1.0040674687666777</v>
      </c>
      <c r="H69">
        <f>-Backwards!alpha*B69+0.5*Backwards!rho*C69</f>
        <v>-1.9587343833388066E-3</v>
      </c>
      <c r="J69">
        <v>2</v>
      </c>
      <c r="K69">
        <f t="shared" ref="K69:K84" si="10">K12</f>
        <v>1.44</v>
      </c>
      <c r="L69">
        <f ca="1">IF($J69=L$66,OFFSET($G$67,$J69,0),IF($J69=L$66+1,OFFSET($H$67,$J69,0),IF($J69+1=L$66,OFFSET($F$67,$J69,0),0)))</f>
        <v>-1.9587343833388066E-3</v>
      </c>
      <c r="M69">
        <f t="shared" ref="M69:AV76" ca="1" si="11">IF($J69=M$66,OFFSET($G$67,$J69,0),IF($J69=M$66+1,OFFSET($H$67,$J69,0),IF($J69+1=M$66,OFFSET($F$67,$J69,0),0)))</f>
        <v>1.0040674687666777</v>
      </c>
      <c r="N69">
        <f t="shared" ca="1" si="11"/>
        <v>-2.0587343833388069E-3</v>
      </c>
      <c r="O69">
        <f t="shared" ca="1" si="11"/>
        <v>0</v>
      </c>
      <c r="P69">
        <f t="shared" ca="1" si="11"/>
        <v>0</v>
      </c>
      <c r="Q69">
        <f t="shared" ca="1" si="11"/>
        <v>0</v>
      </c>
      <c r="R69">
        <f t="shared" ca="1" si="11"/>
        <v>0</v>
      </c>
      <c r="S69">
        <f t="shared" ca="1" si="11"/>
        <v>0</v>
      </c>
      <c r="T69">
        <f t="shared" ca="1" si="11"/>
        <v>0</v>
      </c>
      <c r="U69">
        <f t="shared" ca="1" si="11"/>
        <v>0</v>
      </c>
      <c r="V69">
        <f t="shared" ca="1" si="11"/>
        <v>0</v>
      </c>
      <c r="W69">
        <f t="shared" ca="1" si="11"/>
        <v>0</v>
      </c>
      <c r="X69">
        <f t="shared" ca="1" si="11"/>
        <v>0</v>
      </c>
      <c r="Y69">
        <f t="shared" ca="1" si="11"/>
        <v>0</v>
      </c>
      <c r="Z69">
        <f t="shared" ca="1" si="11"/>
        <v>0</v>
      </c>
      <c r="AA69">
        <f t="shared" ca="1" si="11"/>
        <v>0</v>
      </c>
      <c r="AB69">
        <f t="shared" ca="1" si="11"/>
        <v>0</v>
      </c>
      <c r="AC69">
        <f t="shared" ca="1" si="11"/>
        <v>0</v>
      </c>
      <c r="AD69">
        <f t="shared" ca="1" si="11"/>
        <v>0</v>
      </c>
      <c r="AE69">
        <f t="shared" ca="1" si="11"/>
        <v>0</v>
      </c>
      <c r="AF69">
        <f t="shared" ca="1" si="11"/>
        <v>0</v>
      </c>
      <c r="AG69">
        <f t="shared" ca="1" si="11"/>
        <v>0</v>
      </c>
      <c r="AH69">
        <f t="shared" ca="1" si="11"/>
        <v>0</v>
      </c>
      <c r="AI69">
        <f t="shared" ca="1" si="11"/>
        <v>0</v>
      </c>
      <c r="AJ69">
        <f t="shared" ca="1" si="11"/>
        <v>0</v>
      </c>
      <c r="AK69">
        <f t="shared" ca="1" si="11"/>
        <v>0</v>
      </c>
      <c r="AL69">
        <f t="shared" ca="1" si="11"/>
        <v>0</v>
      </c>
      <c r="AM69">
        <f t="shared" ca="1" si="11"/>
        <v>0</v>
      </c>
      <c r="AN69">
        <f t="shared" ca="1" si="11"/>
        <v>0</v>
      </c>
      <c r="AO69">
        <f t="shared" ca="1" si="11"/>
        <v>0</v>
      </c>
      <c r="AP69">
        <f t="shared" ca="1" si="11"/>
        <v>0</v>
      </c>
      <c r="AQ69">
        <f t="shared" ca="1" si="11"/>
        <v>0</v>
      </c>
      <c r="AR69">
        <f t="shared" ca="1" si="11"/>
        <v>0</v>
      </c>
      <c r="AS69">
        <f t="shared" ca="1" si="11"/>
        <v>0</v>
      </c>
      <c r="AT69">
        <f t="shared" ca="1" si="11"/>
        <v>0</v>
      </c>
      <c r="AU69">
        <f t="shared" ca="1" si="11"/>
        <v>0</v>
      </c>
      <c r="AV69">
        <f t="shared" ca="1" si="11"/>
        <v>0</v>
      </c>
      <c r="AW69">
        <f ca="1">IF($J69=AW$66,OFFSET($G$67,$J69,0),IF($J69=AW$66+1,OFFSET($H$67,$J69,0),IF($J69+1=AW$66,OFFSET($F$67,$J69,0),0)))</f>
        <v>0</v>
      </c>
      <c r="AX69">
        <f t="shared" ref="AX69:BD84" ca="1" si="12">IF($J69=AX$66,OFFSET($G$67,$J69,0),IF($J69=AX$66+1,OFFSET($H$67,$J69,0),IF($J69+1=AX$66,OFFSET($F$67,$J69,0),0)))</f>
        <v>0</v>
      </c>
      <c r="AY69">
        <f t="shared" ca="1" si="12"/>
        <v>0</v>
      </c>
      <c r="AZ69">
        <f t="shared" ca="1" si="12"/>
        <v>0</v>
      </c>
      <c r="BA69">
        <f t="shared" ca="1" si="12"/>
        <v>0</v>
      </c>
      <c r="BB69">
        <f t="shared" ca="1" si="12"/>
        <v>0</v>
      </c>
      <c r="BC69">
        <f t="shared" ca="1" si="12"/>
        <v>0</v>
      </c>
      <c r="BD69">
        <f t="shared" ca="1" si="12"/>
        <v>0</v>
      </c>
      <c r="BE69">
        <f ca="1">IF($J69=BE$66,OFFSET($G$67,$J69,0),IF($J69=BE$66+1,OFFSET($H$67,$J69,0),IF($J69+1=BE$66,OFFSET($F$67,$J69,0),0)))</f>
        <v>0</v>
      </c>
      <c r="BF69">
        <f t="shared" ref="BF69:BG84" ca="1" si="13">IF($J69=BF$66,OFFSET($G$67,$J69,0),IF($J69=BF$66+1,OFFSET($H$67,$J69,0),IF($J69+1=BF$66,OFFSET($F$67,$J69,0),0)))</f>
        <v>0</v>
      </c>
      <c r="BG69">
        <f t="shared" ca="1" si="13"/>
        <v>0</v>
      </c>
      <c r="BH69">
        <f ca="1">IF($J69=BH$66,OFFSET($G$67,$J69,0),IF($J69=BH$66+1,OFFSET($H$67,$J69,0),IF($J69+1=BH$66,OFFSET($F$67,$J69,0),0)))</f>
        <v>0</v>
      </c>
    </row>
    <row r="70" spans="1:60" x14ac:dyDescent="0.25">
      <c r="A70">
        <f t="shared" si="9"/>
        <v>0</v>
      </c>
      <c r="B70">
        <f>0.5*(sigma*sigma)*(K70)^(2*Backwards!beta)</f>
        <v>0.36740517115310084</v>
      </c>
      <c r="C70">
        <f>Backwards!tipo*K70</f>
        <v>2.1600000000000001E-2</v>
      </c>
      <c r="D70">
        <f>Backwards!tipo</f>
        <v>0.01</v>
      </c>
      <c r="F70">
        <f>-Backwards!alpha*B70 - 0.5*Backwards!rho*C70</f>
        <v>-3.6186455551032106E-3</v>
      </c>
      <c r="G70">
        <f>1+2*Backwards!alpha*B70 + Backwards!Delta_t*D70</f>
        <v>1.0071372911102066</v>
      </c>
      <c r="H70">
        <f>-Backwards!alpha*B70+0.5*Backwards!rho*C70</f>
        <v>-3.4686455551032106E-3</v>
      </c>
      <c r="J70">
        <v>3</v>
      </c>
      <c r="K70">
        <f t="shared" si="10"/>
        <v>2.16</v>
      </c>
      <c r="L70">
        <f t="shared" ref="L70:AA91" ca="1" si="14">IF($J70=L$66,OFFSET($G$67,$J70,0),IF($J70=L$66+1,OFFSET($H$67,$J70,0),IF($J70+1=L$66,OFFSET($F$67,$J70,0),0)))</f>
        <v>0</v>
      </c>
      <c r="M70">
        <f t="shared" ca="1" si="14"/>
        <v>-3.4686455551032106E-3</v>
      </c>
      <c r="N70">
        <f t="shared" ca="1" si="14"/>
        <v>1.0071372911102066</v>
      </c>
      <c r="O70">
        <f t="shared" ca="1" si="14"/>
        <v>-3.6186455551032106E-3</v>
      </c>
      <c r="P70">
        <f t="shared" ca="1" si="14"/>
        <v>0</v>
      </c>
      <c r="Q70">
        <f t="shared" ca="1" si="14"/>
        <v>0</v>
      </c>
      <c r="R70">
        <f t="shared" ca="1" si="14"/>
        <v>0</v>
      </c>
      <c r="S70">
        <f t="shared" ca="1" si="14"/>
        <v>0</v>
      </c>
      <c r="T70">
        <f t="shared" ca="1" si="14"/>
        <v>0</v>
      </c>
      <c r="U70">
        <f t="shared" ca="1" si="14"/>
        <v>0</v>
      </c>
      <c r="V70">
        <f t="shared" ca="1" si="14"/>
        <v>0</v>
      </c>
      <c r="W70">
        <f t="shared" ca="1" si="14"/>
        <v>0</v>
      </c>
      <c r="X70">
        <f t="shared" ca="1" si="14"/>
        <v>0</v>
      </c>
      <c r="Y70">
        <f t="shared" ca="1" si="14"/>
        <v>0</v>
      </c>
      <c r="Z70">
        <f t="shared" ca="1" si="14"/>
        <v>0</v>
      </c>
      <c r="AA70">
        <f t="shared" ca="1" si="14"/>
        <v>0</v>
      </c>
      <c r="AB70">
        <f t="shared" ca="1" si="11"/>
        <v>0</v>
      </c>
      <c r="AC70">
        <f t="shared" ca="1" si="11"/>
        <v>0</v>
      </c>
      <c r="AD70">
        <f t="shared" ca="1" si="11"/>
        <v>0</v>
      </c>
      <c r="AE70">
        <f t="shared" ca="1" si="11"/>
        <v>0</v>
      </c>
      <c r="AF70">
        <f t="shared" ca="1" si="11"/>
        <v>0</v>
      </c>
      <c r="AG70">
        <f t="shared" ca="1" si="11"/>
        <v>0</v>
      </c>
      <c r="AH70">
        <f t="shared" ca="1" si="11"/>
        <v>0</v>
      </c>
      <c r="AI70">
        <f t="shared" ca="1" si="11"/>
        <v>0</v>
      </c>
      <c r="AJ70">
        <f t="shared" ca="1" si="11"/>
        <v>0</v>
      </c>
      <c r="AK70">
        <f t="shared" ca="1" si="11"/>
        <v>0</v>
      </c>
      <c r="AL70">
        <f t="shared" ca="1" si="11"/>
        <v>0</v>
      </c>
      <c r="AM70">
        <f t="shared" ca="1" si="11"/>
        <v>0</v>
      </c>
      <c r="AN70">
        <f t="shared" ca="1" si="11"/>
        <v>0</v>
      </c>
      <c r="AO70">
        <f t="shared" ca="1" si="11"/>
        <v>0</v>
      </c>
      <c r="AP70">
        <f t="shared" ca="1" si="11"/>
        <v>0</v>
      </c>
      <c r="AQ70">
        <f t="shared" ca="1" si="11"/>
        <v>0</v>
      </c>
      <c r="AR70">
        <f t="shared" ca="1" si="11"/>
        <v>0</v>
      </c>
      <c r="AS70">
        <f t="shared" ca="1" si="11"/>
        <v>0</v>
      </c>
      <c r="AT70">
        <f t="shared" ca="1" si="11"/>
        <v>0</v>
      </c>
      <c r="AU70">
        <f t="shared" ca="1" si="11"/>
        <v>0</v>
      </c>
      <c r="AV70">
        <f t="shared" ca="1" si="11"/>
        <v>0</v>
      </c>
      <c r="AW70">
        <f t="shared" ref="AW70:BH101" ca="1" si="15">IF($J70=AW$66,OFFSET($G$67,$J70,0),IF($J70=AW$66+1,OFFSET($H$67,$J70,0),IF($J70+1=AW$66,OFFSET($F$67,$J70,0),0)))</f>
        <v>0</v>
      </c>
      <c r="AX70">
        <f t="shared" ca="1" si="15"/>
        <v>0</v>
      </c>
      <c r="AY70">
        <f t="shared" ca="1" si="15"/>
        <v>0</v>
      </c>
      <c r="AZ70">
        <f t="shared" ca="1" si="15"/>
        <v>0</v>
      </c>
      <c r="BA70">
        <f t="shared" ca="1" si="15"/>
        <v>0</v>
      </c>
      <c r="BB70">
        <f t="shared" ca="1" si="15"/>
        <v>0</v>
      </c>
      <c r="BC70">
        <f t="shared" ca="1" si="15"/>
        <v>0</v>
      </c>
      <c r="BD70">
        <f t="shared" ca="1" si="15"/>
        <v>0</v>
      </c>
      <c r="BE70">
        <f t="shared" ca="1" si="15"/>
        <v>0</v>
      </c>
      <c r="BF70">
        <f t="shared" ca="1" si="15"/>
        <v>0</v>
      </c>
      <c r="BG70">
        <f t="shared" ca="1" si="15"/>
        <v>0</v>
      </c>
      <c r="BH70">
        <f t="shared" ca="1" si="15"/>
        <v>0</v>
      </c>
    </row>
    <row r="71" spans="1:60" x14ac:dyDescent="0.25">
      <c r="A71">
        <f t="shared" si="9"/>
        <v>0</v>
      </c>
      <c r="B71">
        <f>0.5*(sigma*sigma)*(K71)^(2*Backwards!beta)</f>
        <v>0.54961616298501736</v>
      </c>
      <c r="C71">
        <f>Backwards!tipo*K71</f>
        <v>2.8799999999999999E-2</v>
      </c>
      <c r="D71">
        <f>Backwards!tipo</f>
        <v>0.01</v>
      </c>
      <c r="F71">
        <f>-Backwards!alpha*B71 - 0.5*Backwards!rho*C71</f>
        <v>-5.4010818189141347E-3</v>
      </c>
      <c r="G71">
        <f>1+2*Backwards!alpha*B71 + Backwards!Delta_t*D71</f>
        <v>1.0106521636378283</v>
      </c>
      <c r="H71">
        <f>-Backwards!alpha*B71+0.5*Backwards!rho*C71</f>
        <v>-5.2010818189141342E-3</v>
      </c>
      <c r="J71">
        <v>4</v>
      </c>
      <c r="K71">
        <f t="shared" si="10"/>
        <v>2.88</v>
      </c>
      <c r="L71">
        <f t="shared" ca="1" si="14"/>
        <v>0</v>
      </c>
      <c r="M71">
        <f t="shared" ca="1" si="11"/>
        <v>0</v>
      </c>
      <c r="N71">
        <f t="shared" ca="1" si="11"/>
        <v>-5.2010818189141342E-3</v>
      </c>
      <c r="O71">
        <f t="shared" ca="1" si="11"/>
        <v>1.0106521636378283</v>
      </c>
      <c r="P71">
        <f t="shared" ca="1" si="11"/>
        <v>-5.4010818189141347E-3</v>
      </c>
      <c r="Q71">
        <f t="shared" ca="1" si="11"/>
        <v>0</v>
      </c>
      <c r="R71">
        <f t="shared" ca="1" si="11"/>
        <v>0</v>
      </c>
      <c r="S71">
        <f t="shared" ca="1" si="11"/>
        <v>0</v>
      </c>
      <c r="T71">
        <f t="shared" ca="1" si="11"/>
        <v>0</v>
      </c>
      <c r="U71">
        <f t="shared" ca="1" si="11"/>
        <v>0</v>
      </c>
      <c r="V71">
        <f t="shared" ca="1" si="11"/>
        <v>0</v>
      </c>
      <c r="W71">
        <f t="shared" ca="1" si="11"/>
        <v>0</v>
      </c>
      <c r="X71">
        <f t="shared" ca="1" si="11"/>
        <v>0</v>
      </c>
      <c r="Y71">
        <f t="shared" ca="1" si="11"/>
        <v>0</v>
      </c>
      <c r="Z71">
        <f t="shared" ca="1" si="11"/>
        <v>0</v>
      </c>
      <c r="AA71">
        <f t="shared" ca="1" si="11"/>
        <v>0</v>
      </c>
      <c r="AB71">
        <f t="shared" ca="1" si="11"/>
        <v>0</v>
      </c>
      <c r="AC71">
        <f t="shared" ca="1" si="11"/>
        <v>0</v>
      </c>
      <c r="AD71">
        <f t="shared" ca="1" si="11"/>
        <v>0</v>
      </c>
      <c r="AE71">
        <f t="shared" ca="1" si="11"/>
        <v>0</v>
      </c>
      <c r="AF71">
        <f t="shared" ca="1" si="11"/>
        <v>0</v>
      </c>
      <c r="AG71">
        <f t="shared" ca="1" si="11"/>
        <v>0</v>
      </c>
      <c r="AH71">
        <f t="shared" ca="1" si="11"/>
        <v>0</v>
      </c>
      <c r="AI71">
        <f t="shared" ca="1" si="11"/>
        <v>0</v>
      </c>
      <c r="AJ71">
        <f t="shared" ca="1" si="11"/>
        <v>0</v>
      </c>
      <c r="AK71">
        <f t="shared" ca="1" si="11"/>
        <v>0</v>
      </c>
      <c r="AL71">
        <f t="shared" ca="1" si="11"/>
        <v>0</v>
      </c>
      <c r="AM71">
        <f t="shared" ca="1" si="11"/>
        <v>0</v>
      </c>
      <c r="AN71">
        <f t="shared" ca="1" si="11"/>
        <v>0</v>
      </c>
      <c r="AO71">
        <f t="shared" ca="1" si="11"/>
        <v>0</v>
      </c>
      <c r="AP71">
        <f t="shared" ca="1" si="11"/>
        <v>0</v>
      </c>
      <c r="AQ71">
        <f t="shared" ca="1" si="11"/>
        <v>0</v>
      </c>
      <c r="AR71">
        <f t="shared" ca="1" si="11"/>
        <v>0</v>
      </c>
      <c r="AS71">
        <f t="shared" ca="1" si="11"/>
        <v>0</v>
      </c>
      <c r="AT71">
        <f t="shared" ca="1" si="11"/>
        <v>0</v>
      </c>
      <c r="AU71">
        <f t="shared" ca="1" si="11"/>
        <v>0</v>
      </c>
      <c r="AV71">
        <f t="shared" ca="1" si="11"/>
        <v>0</v>
      </c>
      <c r="AW71">
        <f t="shared" ca="1" si="15"/>
        <v>0</v>
      </c>
      <c r="AX71">
        <f t="shared" ca="1" si="12"/>
        <v>0</v>
      </c>
      <c r="AY71">
        <f t="shared" ca="1" si="12"/>
        <v>0</v>
      </c>
      <c r="AZ71">
        <f t="shared" ca="1" si="12"/>
        <v>0</v>
      </c>
      <c r="BA71">
        <f t="shared" ca="1" si="12"/>
        <v>0</v>
      </c>
      <c r="BB71">
        <f t="shared" ca="1" si="12"/>
        <v>0</v>
      </c>
      <c r="BC71">
        <f t="shared" ca="1" si="12"/>
        <v>0</v>
      </c>
      <c r="BD71">
        <f t="shared" ca="1" si="12"/>
        <v>0</v>
      </c>
      <c r="BE71">
        <f t="shared" ca="1" si="15"/>
        <v>0</v>
      </c>
      <c r="BF71">
        <f t="shared" ca="1" si="13"/>
        <v>0</v>
      </c>
      <c r="BG71">
        <f t="shared" ca="1" si="13"/>
        <v>0</v>
      </c>
      <c r="BH71">
        <f t="shared" ca="1" si="15"/>
        <v>0</v>
      </c>
    </row>
    <row r="72" spans="1:60" x14ac:dyDescent="0.25">
      <c r="A72">
        <f t="shared" si="9"/>
        <v>0</v>
      </c>
      <c r="B72">
        <f>0.5*(sigma*sigma)*(K72)^(2*Backwards!beta)</f>
        <v>0.75116183479255649</v>
      </c>
      <c r="C72">
        <f>Backwards!tipo*K72</f>
        <v>3.5999999999999997E-2</v>
      </c>
      <c r="D72">
        <f>Backwards!tipo</f>
        <v>0.01</v>
      </c>
      <c r="F72">
        <f>-Backwards!alpha*B72 - 0.5*Backwards!rho*C72</f>
        <v>-7.3700022645887021E-3</v>
      </c>
      <c r="G72">
        <f>1+2*Backwards!alpha*B72 + Backwards!Delta_t*D72</f>
        <v>1.0145400045291775</v>
      </c>
      <c r="H72">
        <f>-Backwards!alpha*B72+0.5*Backwards!rho*C72</f>
        <v>-7.1200022645887019E-3</v>
      </c>
      <c r="J72">
        <v>5</v>
      </c>
      <c r="K72">
        <f t="shared" si="10"/>
        <v>3.5999999999999996</v>
      </c>
      <c r="L72">
        <f t="shared" ca="1" si="14"/>
        <v>0</v>
      </c>
      <c r="M72">
        <f t="shared" ca="1" si="11"/>
        <v>0</v>
      </c>
      <c r="N72">
        <f t="shared" ca="1" si="11"/>
        <v>0</v>
      </c>
      <c r="O72">
        <f t="shared" ca="1" si="11"/>
        <v>-7.1200022645887019E-3</v>
      </c>
      <c r="P72">
        <f t="shared" ca="1" si="11"/>
        <v>1.0145400045291775</v>
      </c>
      <c r="Q72">
        <f t="shared" ca="1" si="11"/>
        <v>-7.3700022645887021E-3</v>
      </c>
      <c r="R72">
        <f t="shared" ca="1" si="11"/>
        <v>0</v>
      </c>
      <c r="S72">
        <f t="shared" ca="1" si="11"/>
        <v>0</v>
      </c>
      <c r="T72">
        <f t="shared" ca="1" si="11"/>
        <v>0</v>
      </c>
      <c r="U72">
        <f t="shared" ca="1" si="11"/>
        <v>0</v>
      </c>
      <c r="V72">
        <f t="shared" ca="1" si="11"/>
        <v>0</v>
      </c>
      <c r="W72">
        <f t="shared" ca="1" si="11"/>
        <v>0</v>
      </c>
      <c r="X72">
        <f t="shared" ca="1" si="11"/>
        <v>0</v>
      </c>
      <c r="Y72">
        <f t="shared" ca="1" si="11"/>
        <v>0</v>
      </c>
      <c r="Z72">
        <f t="shared" ca="1" si="11"/>
        <v>0</v>
      </c>
      <c r="AA72">
        <f t="shared" ca="1" si="11"/>
        <v>0</v>
      </c>
      <c r="AB72">
        <f t="shared" ca="1" si="11"/>
        <v>0</v>
      </c>
      <c r="AC72">
        <f t="shared" ca="1" si="11"/>
        <v>0</v>
      </c>
      <c r="AD72">
        <f t="shared" ca="1" si="11"/>
        <v>0</v>
      </c>
      <c r="AE72">
        <f t="shared" ca="1" si="11"/>
        <v>0</v>
      </c>
      <c r="AF72">
        <f t="shared" ca="1" si="11"/>
        <v>0</v>
      </c>
      <c r="AG72">
        <f t="shared" ca="1" si="11"/>
        <v>0</v>
      </c>
      <c r="AH72">
        <f t="shared" ca="1" si="11"/>
        <v>0</v>
      </c>
      <c r="AI72">
        <f t="shared" ca="1" si="11"/>
        <v>0</v>
      </c>
      <c r="AJ72">
        <f t="shared" ca="1" si="11"/>
        <v>0</v>
      </c>
      <c r="AK72">
        <f t="shared" ca="1" si="11"/>
        <v>0</v>
      </c>
      <c r="AL72">
        <f t="shared" ca="1" si="11"/>
        <v>0</v>
      </c>
      <c r="AM72">
        <f t="shared" ca="1" si="11"/>
        <v>0</v>
      </c>
      <c r="AN72">
        <f t="shared" ca="1" si="11"/>
        <v>0</v>
      </c>
      <c r="AO72">
        <f t="shared" ca="1" si="11"/>
        <v>0</v>
      </c>
      <c r="AP72">
        <f t="shared" ca="1" si="11"/>
        <v>0</v>
      </c>
      <c r="AQ72">
        <f t="shared" ca="1" si="11"/>
        <v>0</v>
      </c>
      <c r="AR72">
        <f t="shared" ca="1" si="11"/>
        <v>0</v>
      </c>
      <c r="AS72">
        <f t="shared" ca="1" si="11"/>
        <v>0</v>
      </c>
      <c r="AT72">
        <f t="shared" ca="1" si="11"/>
        <v>0</v>
      </c>
      <c r="AU72">
        <f t="shared" ca="1" si="11"/>
        <v>0</v>
      </c>
      <c r="AV72">
        <f t="shared" ca="1" si="11"/>
        <v>0</v>
      </c>
      <c r="AW72">
        <f t="shared" ca="1" si="15"/>
        <v>0</v>
      </c>
      <c r="AX72">
        <f t="shared" ca="1" si="12"/>
        <v>0</v>
      </c>
      <c r="AY72">
        <f t="shared" ca="1" si="12"/>
        <v>0</v>
      </c>
      <c r="AZ72">
        <f t="shared" ca="1" si="12"/>
        <v>0</v>
      </c>
      <c r="BA72">
        <f t="shared" ca="1" si="12"/>
        <v>0</v>
      </c>
      <c r="BB72">
        <f t="shared" ca="1" si="12"/>
        <v>0</v>
      </c>
      <c r="BC72">
        <f t="shared" ca="1" si="12"/>
        <v>0</v>
      </c>
      <c r="BD72">
        <f t="shared" ca="1" si="12"/>
        <v>0</v>
      </c>
      <c r="BE72">
        <f t="shared" ca="1" si="15"/>
        <v>0</v>
      </c>
      <c r="BF72">
        <f t="shared" ca="1" si="13"/>
        <v>0</v>
      </c>
      <c r="BG72">
        <f t="shared" ca="1" si="13"/>
        <v>0</v>
      </c>
      <c r="BH72">
        <f t="shared" ca="1" si="15"/>
        <v>0</v>
      </c>
    </row>
    <row r="73" spans="1:60" x14ac:dyDescent="0.25">
      <c r="A73">
        <f t="shared" si="9"/>
        <v>0</v>
      </c>
      <c r="B73">
        <f>0.5*(sigma*sigma)*(K73)^(2*Backwards!beta)</f>
        <v>0.96958805959077121</v>
      </c>
      <c r="C73">
        <f>Backwards!tipo*K73</f>
        <v>4.3199999999999995E-2</v>
      </c>
      <c r="D73">
        <f>Backwards!tipo</f>
        <v>0.01</v>
      </c>
      <c r="F73">
        <f>-Backwards!alpha*B73 - 0.5*Backwards!rho*C73</f>
        <v>-9.5017366858677794E-3</v>
      </c>
      <c r="G73">
        <f>1+2*Backwards!alpha*B73 + Backwards!Delta_t*D73</f>
        <v>1.0187534733717356</v>
      </c>
      <c r="H73">
        <f>-Backwards!alpha*B73+0.5*Backwards!rho*C73</f>
        <v>-9.2017366858677778E-3</v>
      </c>
      <c r="J73">
        <v>6</v>
      </c>
      <c r="K73">
        <f t="shared" si="10"/>
        <v>4.3199999999999994</v>
      </c>
      <c r="L73">
        <f t="shared" ca="1" si="14"/>
        <v>0</v>
      </c>
      <c r="M73">
        <f t="shared" ca="1" si="11"/>
        <v>0</v>
      </c>
      <c r="N73">
        <f t="shared" ca="1" si="11"/>
        <v>0</v>
      </c>
      <c r="O73">
        <f t="shared" ca="1" si="11"/>
        <v>0</v>
      </c>
      <c r="P73">
        <f t="shared" ca="1" si="11"/>
        <v>-9.2017366858677778E-3</v>
      </c>
      <c r="Q73">
        <f t="shared" ca="1" si="11"/>
        <v>1.0187534733717356</v>
      </c>
      <c r="R73">
        <f t="shared" ca="1" si="11"/>
        <v>-9.5017366858677794E-3</v>
      </c>
      <c r="S73">
        <f t="shared" ca="1" si="11"/>
        <v>0</v>
      </c>
      <c r="T73">
        <f t="shared" ca="1" si="11"/>
        <v>0</v>
      </c>
      <c r="U73">
        <f t="shared" ca="1" si="11"/>
        <v>0</v>
      </c>
      <c r="V73">
        <f t="shared" ca="1" si="11"/>
        <v>0</v>
      </c>
      <c r="W73">
        <f t="shared" ca="1" si="11"/>
        <v>0</v>
      </c>
      <c r="X73">
        <f t="shared" ca="1" si="11"/>
        <v>0</v>
      </c>
      <c r="Y73">
        <f t="shared" ca="1" si="11"/>
        <v>0</v>
      </c>
      <c r="Z73">
        <f t="shared" ca="1" si="11"/>
        <v>0</v>
      </c>
      <c r="AA73">
        <f t="shared" ca="1" si="11"/>
        <v>0</v>
      </c>
      <c r="AB73">
        <f t="shared" ca="1" si="11"/>
        <v>0</v>
      </c>
      <c r="AC73">
        <f t="shared" ca="1" si="11"/>
        <v>0</v>
      </c>
      <c r="AD73">
        <f t="shared" ca="1" si="11"/>
        <v>0</v>
      </c>
      <c r="AE73">
        <f t="shared" ca="1" si="11"/>
        <v>0</v>
      </c>
      <c r="AF73">
        <f t="shared" ca="1" si="11"/>
        <v>0</v>
      </c>
      <c r="AG73">
        <f t="shared" ca="1" si="11"/>
        <v>0</v>
      </c>
      <c r="AH73">
        <f t="shared" ca="1" si="11"/>
        <v>0</v>
      </c>
      <c r="AI73">
        <f t="shared" ca="1" si="11"/>
        <v>0</v>
      </c>
      <c r="AJ73">
        <f t="shared" ca="1" si="11"/>
        <v>0</v>
      </c>
      <c r="AK73">
        <f t="shared" ca="1" si="11"/>
        <v>0</v>
      </c>
      <c r="AL73">
        <f t="shared" ca="1" si="11"/>
        <v>0</v>
      </c>
      <c r="AM73">
        <f t="shared" ca="1" si="11"/>
        <v>0</v>
      </c>
      <c r="AN73">
        <f t="shared" ca="1" si="11"/>
        <v>0</v>
      </c>
      <c r="AO73">
        <f t="shared" ca="1" si="11"/>
        <v>0</v>
      </c>
      <c r="AP73">
        <f t="shared" ca="1" si="11"/>
        <v>0</v>
      </c>
      <c r="AQ73">
        <f t="shared" ca="1" si="11"/>
        <v>0</v>
      </c>
      <c r="AR73">
        <f t="shared" ca="1" si="11"/>
        <v>0</v>
      </c>
      <c r="AS73">
        <f t="shared" ca="1" si="11"/>
        <v>0</v>
      </c>
      <c r="AT73">
        <f t="shared" ca="1" si="11"/>
        <v>0</v>
      </c>
      <c r="AU73">
        <f t="shared" ca="1" si="11"/>
        <v>0</v>
      </c>
      <c r="AV73">
        <f t="shared" ca="1" si="11"/>
        <v>0</v>
      </c>
      <c r="AW73">
        <f t="shared" ca="1" si="15"/>
        <v>0</v>
      </c>
      <c r="AX73">
        <f t="shared" ca="1" si="12"/>
        <v>0</v>
      </c>
      <c r="AY73">
        <f t="shared" ca="1" si="12"/>
        <v>0</v>
      </c>
      <c r="AZ73">
        <f t="shared" ca="1" si="12"/>
        <v>0</v>
      </c>
      <c r="BA73">
        <f t="shared" ca="1" si="12"/>
        <v>0</v>
      </c>
      <c r="BB73">
        <f t="shared" ca="1" si="12"/>
        <v>0</v>
      </c>
      <c r="BC73">
        <f t="shared" ca="1" si="12"/>
        <v>0</v>
      </c>
      <c r="BD73">
        <f t="shared" ca="1" si="12"/>
        <v>0</v>
      </c>
      <c r="BE73">
        <f t="shared" ca="1" si="15"/>
        <v>0</v>
      </c>
      <c r="BF73">
        <f t="shared" ca="1" si="13"/>
        <v>0</v>
      </c>
      <c r="BG73">
        <f t="shared" ca="1" si="13"/>
        <v>0</v>
      </c>
      <c r="BH73">
        <f t="shared" ca="1" si="15"/>
        <v>0</v>
      </c>
    </row>
    <row r="74" spans="1:60" x14ac:dyDescent="0.25">
      <c r="A74">
        <f t="shared" si="9"/>
        <v>0</v>
      </c>
      <c r="B74">
        <f>0.5*(sigma*sigma)*(K74)^(2*Backwards!beta)</f>
        <v>1.2031305761877809</v>
      </c>
      <c r="C74">
        <f>Backwards!tipo*K74</f>
        <v>5.0399999999999993E-2</v>
      </c>
      <c r="D74">
        <f>Backwards!tipo</f>
        <v>0.01</v>
      </c>
      <c r="F74">
        <f>-Backwards!alpha*B74 - 0.5*Backwards!rho*C74</f>
        <v>-1.1779268674650666E-2</v>
      </c>
      <c r="G74">
        <f>1+2*Backwards!alpha*B74 + Backwards!Delta_t*D74</f>
        <v>1.0232585373493015</v>
      </c>
      <c r="H74">
        <f>-Backwards!alpha*B74+0.5*Backwards!rho*C74</f>
        <v>-1.1429268674650666E-2</v>
      </c>
      <c r="J74">
        <v>7</v>
      </c>
      <c r="K74">
        <f t="shared" si="10"/>
        <v>5.0399999999999991</v>
      </c>
      <c r="L74">
        <f t="shared" ca="1" si="14"/>
        <v>0</v>
      </c>
      <c r="M74">
        <f t="shared" ca="1" si="11"/>
        <v>0</v>
      </c>
      <c r="N74">
        <f t="shared" ca="1" si="11"/>
        <v>0</v>
      </c>
      <c r="O74">
        <f t="shared" ca="1" si="11"/>
        <v>0</v>
      </c>
      <c r="P74">
        <f t="shared" ca="1" si="11"/>
        <v>0</v>
      </c>
      <c r="Q74">
        <f t="shared" ca="1" si="11"/>
        <v>-1.1429268674650666E-2</v>
      </c>
      <c r="R74">
        <f t="shared" ca="1" si="11"/>
        <v>1.0232585373493015</v>
      </c>
      <c r="S74">
        <f t="shared" ca="1" si="11"/>
        <v>-1.1779268674650666E-2</v>
      </c>
      <c r="T74">
        <f t="shared" ca="1" si="11"/>
        <v>0</v>
      </c>
      <c r="U74">
        <f t="shared" ca="1" si="11"/>
        <v>0</v>
      </c>
      <c r="V74">
        <f t="shared" ca="1" si="11"/>
        <v>0</v>
      </c>
      <c r="W74">
        <f t="shared" ca="1" si="11"/>
        <v>0</v>
      </c>
      <c r="X74">
        <f t="shared" ca="1" si="11"/>
        <v>0</v>
      </c>
      <c r="Y74">
        <f t="shared" ca="1" si="11"/>
        <v>0</v>
      </c>
      <c r="Z74">
        <f t="shared" ca="1" si="11"/>
        <v>0</v>
      </c>
      <c r="AA74">
        <f t="shared" ca="1" si="11"/>
        <v>0</v>
      </c>
      <c r="AB74">
        <f t="shared" ca="1" si="11"/>
        <v>0</v>
      </c>
      <c r="AC74">
        <f t="shared" ca="1" si="11"/>
        <v>0</v>
      </c>
      <c r="AD74">
        <f t="shared" ca="1" si="11"/>
        <v>0</v>
      </c>
      <c r="AE74">
        <f t="shared" ca="1" si="11"/>
        <v>0</v>
      </c>
      <c r="AF74">
        <f t="shared" ca="1" si="11"/>
        <v>0</v>
      </c>
      <c r="AG74">
        <f t="shared" ca="1" si="11"/>
        <v>0</v>
      </c>
      <c r="AH74">
        <f t="shared" ca="1" si="11"/>
        <v>0</v>
      </c>
      <c r="AI74">
        <f t="shared" ca="1" si="11"/>
        <v>0</v>
      </c>
      <c r="AJ74">
        <f t="shared" ca="1" si="11"/>
        <v>0</v>
      </c>
      <c r="AK74">
        <f t="shared" ca="1" si="11"/>
        <v>0</v>
      </c>
      <c r="AL74">
        <f t="shared" ca="1" si="11"/>
        <v>0</v>
      </c>
      <c r="AM74">
        <f t="shared" ca="1" si="11"/>
        <v>0</v>
      </c>
      <c r="AN74">
        <f t="shared" ca="1" si="11"/>
        <v>0</v>
      </c>
      <c r="AO74">
        <f t="shared" ca="1" si="11"/>
        <v>0</v>
      </c>
      <c r="AP74">
        <f t="shared" ca="1" si="11"/>
        <v>0</v>
      </c>
      <c r="AQ74">
        <f t="shared" ca="1" si="11"/>
        <v>0</v>
      </c>
      <c r="AR74">
        <f t="shared" ca="1" si="11"/>
        <v>0</v>
      </c>
      <c r="AS74">
        <f t="shared" ca="1" si="11"/>
        <v>0</v>
      </c>
      <c r="AT74">
        <f t="shared" ca="1" si="11"/>
        <v>0</v>
      </c>
      <c r="AU74">
        <f t="shared" ca="1" si="11"/>
        <v>0</v>
      </c>
      <c r="AV74">
        <f t="shared" ca="1" si="11"/>
        <v>0</v>
      </c>
      <c r="AW74">
        <f t="shared" ca="1" si="15"/>
        <v>0</v>
      </c>
      <c r="AX74">
        <f t="shared" ca="1" si="12"/>
        <v>0</v>
      </c>
      <c r="AY74">
        <f t="shared" ca="1" si="12"/>
        <v>0</v>
      </c>
      <c r="AZ74">
        <f t="shared" ca="1" si="12"/>
        <v>0</v>
      </c>
      <c r="BA74">
        <f t="shared" ca="1" si="12"/>
        <v>0</v>
      </c>
      <c r="BB74">
        <f t="shared" ca="1" si="12"/>
        <v>0</v>
      </c>
      <c r="BC74">
        <f t="shared" ca="1" si="12"/>
        <v>0</v>
      </c>
      <c r="BD74">
        <f t="shared" ca="1" si="12"/>
        <v>0</v>
      </c>
      <c r="BE74">
        <f t="shared" ca="1" si="15"/>
        <v>0</v>
      </c>
      <c r="BF74">
        <f t="shared" ca="1" si="13"/>
        <v>0</v>
      </c>
      <c r="BG74">
        <f t="shared" ca="1" si="13"/>
        <v>0</v>
      </c>
      <c r="BH74">
        <f t="shared" ca="1" si="15"/>
        <v>0</v>
      </c>
    </row>
    <row r="75" spans="1:60" x14ac:dyDescent="0.25">
      <c r="A75">
        <f t="shared" si="9"/>
        <v>0</v>
      </c>
      <c r="B75">
        <f>0.5*(sigma*sigma)*(K75)^(2*Backwards!beta)</f>
        <v>1.4504457498947487</v>
      </c>
      <c r="C75">
        <f>Backwards!tipo*K75</f>
        <v>5.7599999999999991E-2</v>
      </c>
      <c r="D75">
        <f>Backwards!tipo</f>
        <v>0.01</v>
      </c>
      <c r="F75">
        <f>-Backwards!alpha*B75 - 0.5*Backwards!rho*C75</f>
        <v>-1.4189638791423119E-2</v>
      </c>
      <c r="G75">
        <f>1+2*Backwards!alpha*B75 + Backwards!Delta_t*D75</f>
        <v>1.0280292775828463</v>
      </c>
      <c r="H75">
        <f>-Backwards!alpha*B75+0.5*Backwards!rho*C75</f>
        <v>-1.3789638791423118E-2</v>
      </c>
      <c r="J75">
        <v>8</v>
      </c>
      <c r="K75">
        <f t="shared" si="10"/>
        <v>5.7599999999999989</v>
      </c>
      <c r="L75">
        <f t="shared" ca="1" si="14"/>
        <v>0</v>
      </c>
      <c r="M75">
        <f t="shared" ca="1" si="11"/>
        <v>0</v>
      </c>
      <c r="N75">
        <f t="shared" ca="1" si="11"/>
        <v>0</v>
      </c>
      <c r="O75">
        <f t="shared" ca="1" si="11"/>
        <v>0</v>
      </c>
      <c r="P75">
        <f t="shared" ca="1" si="11"/>
        <v>0</v>
      </c>
      <c r="Q75">
        <f t="shared" ca="1" si="11"/>
        <v>0</v>
      </c>
      <c r="R75">
        <f t="shared" ca="1" si="11"/>
        <v>-1.3789638791423118E-2</v>
      </c>
      <c r="S75">
        <f t="shared" ca="1" si="11"/>
        <v>1.0280292775828463</v>
      </c>
      <c r="T75">
        <f t="shared" ca="1" si="11"/>
        <v>-1.4189638791423119E-2</v>
      </c>
      <c r="U75">
        <f t="shared" ca="1" si="11"/>
        <v>0</v>
      </c>
      <c r="V75">
        <f t="shared" ca="1" si="11"/>
        <v>0</v>
      </c>
      <c r="W75">
        <f t="shared" ca="1" si="11"/>
        <v>0</v>
      </c>
      <c r="X75">
        <f t="shared" ca="1" si="11"/>
        <v>0</v>
      </c>
      <c r="Y75">
        <f t="shared" ca="1" si="11"/>
        <v>0</v>
      </c>
      <c r="Z75">
        <f t="shared" ca="1" si="11"/>
        <v>0</v>
      </c>
      <c r="AA75">
        <f t="shared" ca="1" si="11"/>
        <v>0</v>
      </c>
      <c r="AB75">
        <f t="shared" ca="1" si="11"/>
        <v>0</v>
      </c>
      <c r="AC75">
        <f t="shared" ca="1" si="11"/>
        <v>0</v>
      </c>
      <c r="AD75">
        <f t="shared" ca="1" si="11"/>
        <v>0</v>
      </c>
      <c r="AE75">
        <f t="shared" ca="1" si="11"/>
        <v>0</v>
      </c>
      <c r="AF75">
        <f t="shared" ca="1" si="11"/>
        <v>0</v>
      </c>
      <c r="AG75">
        <f t="shared" ca="1" si="11"/>
        <v>0</v>
      </c>
      <c r="AH75">
        <f t="shared" ca="1" si="11"/>
        <v>0</v>
      </c>
      <c r="AI75">
        <f t="shared" ca="1" si="11"/>
        <v>0</v>
      </c>
      <c r="AJ75">
        <f t="shared" ca="1" si="11"/>
        <v>0</v>
      </c>
      <c r="AK75">
        <f t="shared" ca="1" si="11"/>
        <v>0</v>
      </c>
      <c r="AL75">
        <f t="shared" ca="1" si="11"/>
        <v>0</v>
      </c>
      <c r="AM75">
        <f t="shared" ca="1" si="11"/>
        <v>0</v>
      </c>
      <c r="AN75">
        <f t="shared" ca="1" si="11"/>
        <v>0</v>
      </c>
      <c r="AO75">
        <f t="shared" ca="1" si="11"/>
        <v>0</v>
      </c>
      <c r="AP75">
        <f t="shared" ca="1" si="11"/>
        <v>0</v>
      </c>
      <c r="AQ75">
        <f t="shared" ca="1" si="11"/>
        <v>0</v>
      </c>
      <c r="AR75">
        <f t="shared" ca="1" si="11"/>
        <v>0</v>
      </c>
      <c r="AS75">
        <f t="shared" ca="1" si="11"/>
        <v>0</v>
      </c>
      <c r="AT75">
        <f t="shared" ca="1" si="11"/>
        <v>0</v>
      </c>
      <c r="AU75">
        <f t="shared" ca="1" si="11"/>
        <v>0</v>
      </c>
      <c r="AV75">
        <f t="shared" ca="1" si="11"/>
        <v>0</v>
      </c>
      <c r="AW75">
        <f t="shared" ca="1" si="15"/>
        <v>0</v>
      </c>
      <c r="AX75">
        <f t="shared" ca="1" si="12"/>
        <v>0</v>
      </c>
      <c r="AY75">
        <f t="shared" ca="1" si="12"/>
        <v>0</v>
      </c>
      <c r="AZ75">
        <f t="shared" ca="1" si="12"/>
        <v>0</v>
      </c>
      <c r="BA75">
        <f t="shared" ca="1" si="12"/>
        <v>0</v>
      </c>
      <c r="BB75">
        <f t="shared" ca="1" si="12"/>
        <v>0</v>
      </c>
      <c r="BC75">
        <f t="shared" ca="1" si="12"/>
        <v>0</v>
      </c>
      <c r="BD75">
        <f t="shared" ca="1" si="12"/>
        <v>0</v>
      </c>
      <c r="BE75">
        <f t="shared" ca="1" si="15"/>
        <v>0</v>
      </c>
      <c r="BF75">
        <f t="shared" ca="1" si="13"/>
        <v>0</v>
      </c>
      <c r="BG75">
        <f t="shared" ca="1" si="13"/>
        <v>0</v>
      </c>
      <c r="BH75">
        <f t="shared" ca="1" si="15"/>
        <v>0</v>
      </c>
    </row>
    <row r="76" spans="1:60" x14ac:dyDescent="0.25">
      <c r="A76">
        <f t="shared" si="9"/>
        <v>0</v>
      </c>
      <c r="B76">
        <f>0.5*(sigma*sigma)*(K76)^(2*Backwards!beta)</f>
        <v>1.7104682660626629</v>
      </c>
      <c r="C76">
        <f>Backwards!tipo*K76</f>
        <v>6.4799999999999983E-2</v>
      </c>
      <c r="D76">
        <f>Backwards!tipo</f>
        <v>0.01</v>
      </c>
      <c r="F76">
        <f>-Backwards!alpha*B76 - 0.5*Backwards!rho*C76</f>
        <v>-1.6722572010635255E-2</v>
      </c>
      <c r="G76">
        <f>1+2*Backwards!alpha*B76 + Backwards!Delta_t*D76</f>
        <v>1.0330451440212707</v>
      </c>
      <c r="H76">
        <f>-Backwards!alpha*B76+0.5*Backwards!rho*C76</f>
        <v>-1.6272572010635256E-2</v>
      </c>
      <c r="J76">
        <v>9</v>
      </c>
      <c r="K76">
        <f t="shared" si="10"/>
        <v>6.4799999999999986</v>
      </c>
      <c r="L76">
        <f t="shared" ca="1" si="14"/>
        <v>0</v>
      </c>
      <c r="M76">
        <f t="shared" ca="1" si="11"/>
        <v>0</v>
      </c>
      <c r="N76">
        <f t="shared" ca="1" si="11"/>
        <v>0</v>
      </c>
      <c r="O76">
        <f t="shared" ca="1" si="11"/>
        <v>0</v>
      </c>
      <c r="P76">
        <f t="shared" ca="1" si="11"/>
        <v>0</v>
      </c>
      <c r="Q76">
        <f t="shared" ca="1" si="11"/>
        <v>0</v>
      </c>
      <c r="R76">
        <f t="shared" ca="1" si="11"/>
        <v>0</v>
      </c>
      <c r="S76">
        <f t="shared" ca="1" si="11"/>
        <v>-1.6272572010635256E-2</v>
      </c>
      <c r="T76">
        <f t="shared" ca="1" si="11"/>
        <v>1.0330451440212707</v>
      </c>
      <c r="U76">
        <f t="shared" ca="1" si="11"/>
        <v>-1.6722572010635255E-2</v>
      </c>
      <c r="V76">
        <f t="shared" ca="1" si="11"/>
        <v>0</v>
      </c>
      <c r="W76">
        <f t="shared" ca="1" si="11"/>
        <v>0</v>
      </c>
      <c r="X76">
        <f t="shared" ca="1" si="11"/>
        <v>0</v>
      </c>
      <c r="Y76">
        <f t="shared" ca="1" si="11"/>
        <v>0</v>
      </c>
      <c r="Z76">
        <f t="shared" ca="1" si="11"/>
        <v>0</v>
      </c>
      <c r="AA76">
        <f t="shared" ca="1" si="11"/>
        <v>0</v>
      </c>
      <c r="AB76">
        <f t="shared" ca="1" si="11"/>
        <v>0</v>
      </c>
      <c r="AC76">
        <f t="shared" ca="1" si="11"/>
        <v>0</v>
      </c>
      <c r="AD76">
        <f t="shared" ca="1" si="11"/>
        <v>0</v>
      </c>
      <c r="AE76">
        <f t="shared" ref="AE76:AV76" ca="1" si="16">IF($J76=AE$66,OFFSET($G$67,$J76,0),IF($J76=AE$66+1,OFFSET($H$67,$J76,0),IF($J76+1=AE$66,OFFSET($F$67,$J76,0),0)))</f>
        <v>0</v>
      </c>
      <c r="AF76">
        <f t="shared" ca="1" si="16"/>
        <v>0</v>
      </c>
      <c r="AG76">
        <f t="shared" ca="1" si="16"/>
        <v>0</v>
      </c>
      <c r="AH76">
        <f t="shared" ca="1" si="16"/>
        <v>0</v>
      </c>
      <c r="AI76">
        <f t="shared" ca="1" si="16"/>
        <v>0</v>
      </c>
      <c r="AJ76">
        <f t="shared" ca="1" si="16"/>
        <v>0</v>
      </c>
      <c r="AK76">
        <f t="shared" ca="1" si="16"/>
        <v>0</v>
      </c>
      <c r="AL76">
        <f t="shared" ca="1" si="16"/>
        <v>0</v>
      </c>
      <c r="AM76">
        <f t="shared" ca="1" si="16"/>
        <v>0</v>
      </c>
      <c r="AN76">
        <f t="shared" ca="1" si="16"/>
        <v>0</v>
      </c>
      <c r="AO76">
        <f t="shared" ca="1" si="16"/>
        <v>0</v>
      </c>
      <c r="AP76">
        <f t="shared" ca="1" si="16"/>
        <v>0</v>
      </c>
      <c r="AQ76">
        <f t="shared" ca="1" si="16"/>
        <v>0</v>
      </c>
      <c r="AR76">
        <f t="shared" ca="1" si="16"/>
        <v>0</v>
      </c>
      <c r="AS76">
        <f t="shared" ca="1" si="16"/>
        <v>0</v>
      </c>
      <c r="AT76">
        <f t="shared" ca="1" si="16"/>
        <v>0</v>
      </c>
      <c r="AU76">
        <f t="shared" ca="1" si="16"/>
        <v>0</v>
      </c>
      <c r="AV76">
        <f t="shared" ca="1" si="16"/>
        <v>0</v>
      </c>
      <c r="AW76">
        <f t="shared" ca="1" si="15"/>
        <v>0</v>
      </c>
      <c r="AX76">
        <f t="shared" ca="1" si="12"/>
        <v>0</v>
      </c>
      <c r="AY76">
        <f t="shared" ca="1" si="12"/>
        <v>0</v>
      </c>
      <c r="AZ76">
        <f t="shared" ca="1" si="12"/>
        <v>0</v>
      </c>
      <c r="BA76">
        <f t="shared" ca="1" si="12"/>
        <v>0</v>
      </c>
      <c r="BB76">
        <f t="shared" ca="1" si="12"/>
        <v>0</v>
      </c>
      <c r="BC76">
        <f t="shared" ca="1" si="12"/>
        <v>0</v>
      </c>
      <c r="BD76">
        <f t="shared" ca="1" si="12"/>
        <v>0</v>
      </c>
      <c r="BE76">
        <f t="shared" ca="1" si="15"/>
        <v>0</v>
      </c>
      <c r="BF76">
        <f t="shared" ca="1" si="13"/>
        <v>0</v>
      </c>
      <c r="BG76">
        <f t="shared" ca="1" si="13"/>
        <v>0</v>
      </c>
      <c r="BH76">
        <f t="shared" ca="1" si="15"/>
        <v>0</v>
      </c>
    </row>
    <row r="77" spans="1:60" x14ac:dyDescent="0.25">
      <c r="A77">
        <f t="shared" si="9"/>
        <v>0</v>
      </c>
      <c r="B77">
        <f>0.5*(sigma*sigma)*(K77)^(2*Backwards!beta)</f>
        <v>1.9823279665589197</v>
      </c>
      <c r="C77">
        <f>Backwards!tipo*K77</f>
        <v>7.1999999999999981E-2</v>
      </c>
      <c r="D77">
        <f>Backwards!tipo</f>
        <v>0.01</v>
      </c>
      <c r="F77">
        <f>-Backwards!alpha*B77 - 0.5*Backwards!rho*C77</f>
        <v>-1.9369675603384644E-2</v>
      </c>
      <c r="G77">
        <f>1+2*Backwards!alpha*B77 + Backwards!Delta_t*D77</f>
        <v>1.0382893512067695</v>
      </c>
      <c r="H77">
        <f>-Backwards!alpha*B77+0.5*Backwards!rho*C77</f>
        <v>-1.8869675603384643E-2</v>
      </c>
      <c r="J77">
        <v>10</v>
      </c>
      <c r="K77">
        <f t="shared" si="10"/>
        <v>7.1999999999999984</v>
      </c>
      <c r="L77">
        <f t="shared" ca="1" si="14"/>
        <v>0</v>
      </c>
      <c r="M77">
        <f t="shared" ca="1" si="14"/>
        <v>0</v>
      </c>
      <c r="N77">
        <f t="shared" ca="1" si="14"/>
        <v>0</v>
      </c>
      <c r="O77">
        <f t="shared" ca="1" si="14"/>
        <v>0</v>
      </c>
      <c r="P77">
        <f t="shared" ca="1" si="14"/>
        <v>0</v>
      </c>
      <c r="Q77">
        <f t="shared" ca="1" si="14"/>
        <v>0</v>
      </c>
      <c r="R77">
        <f t="shared" ca="1" si="14"/>
        <v>0</v>
      </c>
      <c r="S77">
        <f t="shared" ca="1" si="14"/>
        <v>0</v>
      </c>
      <c r="T77">
        <f t="shared" ca="1" si="14"/>
        <v>-1.8869675603384643E-2</v>
      </c>
      <c r="U77">
        <f t="shared" ca="1" si="14"/>
        <v>1.0382893512067695</v>
      </c>
      <c r="V77">
        <f t="shared" ca="1" si="14"/>
        <v>-1.9369675603384644E-2</v>
      </c>
      <c r="W77">
        <f t="shared" ca="1" si="14"/>
        <v>0</v>
      </c>
      <c r="X77">
        <f t="shared" ca="1" si="14"/>
        <v>0</v>
      </c>
      <c r="Y77">
        <f t="shared" ca="1" si="14"/>
        <v>0</v>
      </c>
      <c r="Z77">
        <f t="shared" ca="1" si="14"/>
        <v>0</v>
      </c>
      <c r="AA77">
        <f t="shared" ca="1" si="14"/>
        <v>0</v>
      </c>
      <c r="AB77">
        <f t="shared" ref="AB77:AV89" ca="1" si="17">IF($J77=AB$66,OFFSET($G$67,$J77,0),IF($J77=AB$66+1,OFFSET($H$67,$J77,0),IF($J77+1=AB$66,OFFSET($F$67,$J77,0),0)))</f>
        <v>0</v>
      </c>
      <c r="AC77">
        <f t="shared" ca="1" si="17"/>
        <v>0</v>
      </c>
      <c r="AD77">
        <f t="shared" ca="1" si="17"/>
        <v>0</v>
      </c>
      <c r="AE77">
        <f t="shared" ca="1" si="17"/>
        <v>0</v>
      </c>
      <c r="AF77">
        <f t="shared" ca="1" si="17"/>
        <v>0</v>
      </c>
      <c r="AG77">
        <f t="shared" ca="1" si="17"/>
        <v>0</v>
      </c>
      <c r="AH77">
        <f t="shared" ca="1" si="17"/>
        <v>0</v>
      </c>
      <c r="AI77">
        <f t="shared" ca="1" si="17"/>
        <v>0</v>
      </c>
      <c r="AJ77">
        <f t="shared" ca="1" si="17"/>
        <v>0</v>
      </c>
      <c r="AK77">
        <f t="shared" ca="1" si="17"/>
        <v>0</v>
      </c>
      <c r="AL77">
        <f t="shared" ca="1" si="17"/>
        <v>0</v>
      </c>
      <c r="AM77">
        <f t="shared" ca="1" si="17"/>
        <v>0</v>
      </c>
      <c r="AN77">
        <f t="shared" ca="1" si="17"/>
        <v>0</v>
      </c>
      <c r="AO77">
        <f t="shared" ca="1" si="17"/>
        <v>0</v>
      </c>
      <c r="AP77">
        <f t="shared" ca="1" si="17"/>
        <v>0</v>
      </c>
      <c r="AQ77">
        <f t="shared" ca="1" si="17"/>
        <v>0</v>
      </c>
      <c r="AR77">
        <f t="shared" ca="1" si="17"/>
        <v>0</v>
      </c>
      <c r="AS77">
        <f t="shared" ca="1" si="17"/>
        <v>0</v>
      </c>
      <c r="AT77">
        <f t="shared" ca="1" si="17"/>
        <v>0</v>
      </c>
      <c r="AU77">
        <f t="shared" ca="1" si="17"/>
        <v>0</v>
      </c>
      <c r="AV77">
        <f t="shared" ca="1" si="17"/>
        <v>0</v>
      </c>
      <c r="AW77">
        <f t="shared" ca="1" si="15"/>
        <v>0</v>
      </c>
      <c r="AX77">
        <f t="shared" ca="1" si="12"/>
        <v>0</v>
      </c>
      <c r="AY77">
        <f t="shared" ca="1" si="12"/>
        <v>0</v>
      </c>
      <c r="AZ77">
        <f t="shared" ca="1" si="12"/>
        <v>0</v>
      </c>
      <c r="BA77">
        <f t="shared" ca="1" si="12"/>
        <v>0</v>
      </c>
      <c r="BB77">
        <f t="shared" ca="1" si="12"/>
        <v>0</v>
      </c>
      <c r="BC77">
        <f t="shared" ca="1" si="12"/>
        <v>0</v>
      </c>
      <c r="BD77">
        <f t="shared" ca="1" si="12"/>
        <v>0</v>
      </c>
      <c r="BE77">
        <f t="shared" ca="1" si="15"/>
        <v>0</v>
      </c>
      <c r="BF77">
        <f t="shared" ca="1" si="13"/>
        <v>0</v>
      </c>
      <c r="BG77">
        <f t="shared" ca="1" si="13"/>
        <v>0</v>
      </c>
      <c r="BH77">
        <f t="shared" ca="1" si="15"/>
        <v>0</v>
      </c>
    </row>
    <row r="78" spans="1:60" x14ac:dyDescent="0.25">
      <c r="A78">
        <f t="shared" si="9"/>
        <v>0</v>
      </c>
      <c r="B78">
        <f>0.5*(sigma*sigma)*(K78)^(2*Backwards!beta)</f>
        <v>2.2652976123335566</v>
      </c>
      <c r="C78">
        <f>Backwards!tipo*K78</f>
        <v>7.9199999999999979E-2</v>
      </c>
      <c r="D78">
        <f>Backwards!tipo</f>
        <v>0.01</v>
      </c>
      <c r="F78">
        <f>-Backwards!alpha*B78 - 0.5*Backwards!rho*C78</f>
        <v>-2.2123935304143104E-2</v>
      </c>
      <c r="G78">
        <f>1+2*Backwards!alpha*B78 + Backwards!Delta_t*D78</f>
        <v>1.0437478706082863</v>
      </c>
      <c r="H78">
        <f>-Backwards!alpha*B78+0.5*Backwards!rho*C78</f>
        <v>-2.1573935304143102E-2</v>
      </c>
      <c r="J78">
        <v>11</v>
      </c>
      <c r="K78">
        <f t="shared" si="10"/>
        <v>7.9199999999999982</v>
      </c>
      <c r="L78">
        <f t="shared" ca="1" si="14"/>
        <v>0</v>
      </c>
      <c r="M78">
        <f t="shared" ca="1" si="14"/>
        <v>0</v>
      </c>
      <c r="N78">
        <f t="shared" ca="1" si="14"/>
        <v>0</v>
      </c>
      <c r="O78">
        <f t="shared" ca="1" si="14"/>
        <v>0</v>
      </c>
      <c r="P78">
        <f t="shared" ca="1" si="14"/>
        <v>0</v>
      </c>
      <c r="Q78">
        <f t="shared" ca="1" si="14"/>
        <v>0</v>
      </c>
      <c r="R78">
        <f t="shared" ca="1" si="14"/>
        <v>0</v>
      </c>
      <c r="S78">
        <f t="shared" ca="1" si="14"/>
        <v>0</v>
      </c>
      <c r="T78">
        <f t="shared" ca="1" si="14"/>
        <v>0</v>
      </c>
      <c r="U78">
        <f t="shared" ca="1" si="14"/>
        <v>-2.1573935304143102E-2</v>
      </c>
      <c r="V78">
        <f t="shared" ca="1" si="14"/>
        <v>1.0437478706082863</v>
      </c>
      <c r="W78">
        <f t="shared" ca="1" si="14"/>
        <v>-2.2123935304143104E-2</v>
      </c>
      <c r="X78">
        <f t="shared" ca="1" si="14"/>
        <v>0</v>
      </c>
      <c r="Y78">
        <f t="shared" ca="1" si="14"/>
        <v>0</v>
      </c>
      <c r="Z78">
        <f t="shared" ca="1" si="14"/>
        <v>0</v>
      </c>
      <c r="AA78">
        <f t="shared" ca="1" si="14"/>
        <v>0</v>
      </c>
      <c r="AB78">
        <f t="shared" ca="1" si="17"/>
        <v>0</v>
      </c>
      <c r="AC78">
        <f t="shared" ca="1" si="17"/>
        <v>0</v>
      </c>
      <c r="AD78">
        <f t="shared" ca="1" si="17"/>
        <v>0</v>
      </c>
      <c r="AE78">
        <f t="shared" ca="1" si="17"/>
        <v>0</v>
      </c>
      <c r="AF78">
        <f t="shared" ca="1" si="17"/>
        <v>0</v>
      </c>
      <c r="AG78">
        <f t="shared" ca="1" si="17"/>
        <v>0</v>
      </c>
      <c r="AH78">
        <f t="shared" ca="1" si="17"/>
        <v>0</v>
      </c>
      <c r="AI78">
        <f t="shared" ca="1" si="17"/>
        <v>0</v>
      </c>
      <c r="AJ78">
        <f t="shared" ca="1" si="17"/>
        <v>0</v>
      </c>
      <c r="AK78">
        <f t="shared" ca="1" si="17"/>
        <v>0</v>
      </c>
      <c r="AL78">
        <f t="shared" ca="1" si="17"/>
        <v>0</v>
      </c>
      <c r="AM78">
        <f t="shared" ca="1" si="17"/>
        <v>0</v>
      </c>
      <c r="AN78">
        <f t="shared" ca="1" si="17"/>
        <v>0</v>
      </c>
      <c r="AO78">
        <f t="shared" ca="1" si="17"/>
        <v>0</v>
      </c>
      <c r="AP78">
        <f t="shared" ca="1" si="17"/>
        <v>0</v>
      </c>
      <c r="AQ78">
        <f t="shared" ca="1" si="17"/>
        <v>0</v>
      </c>
      <c r="AR78">
        <f t="shared" ca="1" si="17"/>
        <v>0</v>
      </c>
      <c r="AS78">
        <f t="shared" ca="1" si="17"/>
        <v>0</v>
      </c>
      <c r="AT78">
        <f t="shared" ca="1" si="17"/>
        <v>0</v>
      </c>
      <c r="AU78">
        <f t="shared" ca="1" si="17"/>
        <v>0</v>
      </c>
      <c r="AV78">
        <f t="shared" ca="1" si="17"/>
        <v>0</v>
      </c>
      <c r="AW78">
        <f t="shared" ca="1" si="15"/>
        <v>0</v>
      </c>
      <c r="AX78">
        <f t="shared" ca="1" si="12"/>
        <v>0</v>
      </c>
      <c r="AY78">
        <f t="shared" ca="1" si="12"/>
        <v>0</v>
      </c>
      <c r="AZ78">
        <f t="shared" ca="1" si="12"/>
        <v>0</v>
      </c>
      <c r="BA78">
        <f t="shared" ca="1" si="12"/>
        <v>0</v>
      </c>
      <c r="BB78">
        <f t="shared" ca="1" si="12"/>
        <v>0</v>
      </c>
      <c r="BC78">
        <f t="shared" ca="1" si="12"/>
        <v>0</v>
      </c>
      <c r="BD78">
        <f t="shared" ca="1" si="12"/>
        <v>0</v>
      </c>
      <c r="BE78">
        <f t="shared" ca="1" si="15"/>
        <v>0</v>
      </c>
      <c r="BF78">
        <f t="shared" ca="1" si="13"/>
        <v>0</v>
      </c>
      <c r="BG78">
        <f t="shared" ca="1" si="13"/>
        <v>0</v>
      </c>
      <c r="BH78">
        <f t="shared" ca="1" si="15"/>
        <v>0</v>
      </c>
    </row>
    <row r="79" spans="1:60" x14ac:dyDescent="0.25">
      <c r="A79">
        <f t="shared" si="9"/>
        <v>0</v>
      </c>
      <c r="B79">
        <f>0.5*(sigma*sigma)*(K79)^(2*Backwards!beta)</f>
        <v>2.5587582296419265</v>
      </c>
      <c r="C79">
        <f>Backwards!tipo*K79</f>
        <v>8.6399999999999991E-2</v>
      </c>
      <c r="D79">
        <f>Backwards!tipo</f>
        <v>0.01</v>
      </c>
      <c r="F79">
        <f>-Backwards!alpha*B79 - 0.5*Backwards!rho*C79</f>
        <v>-2.4979381072935253E-2</v>
      </c>
      <c r="G79">
        <f>1+2*Backwards!alpha*B79 + Backwards!Delta_t*D79</f>
        <v>1.0494087621458705</v>
      </c>
      <c r="H79">
        <f>-Backwards!alpha*B79+0.5*Backwards!rho*C79</f>
        <v>-2.437938107293525E-2</v>
      </c>
      <c r="J79">
        <v>12</v>
      </c>
      <c r="K79">
        <f t="shared" si="10"/>
        <v>8.6399999999999988</v>
      </c>
      <c r="L79">
        <f t="shared" ca="1" si="14"/>
        <v>0</v>
      </c>
      <c r="M79">
        <f t="shared" ca="1" si="14"/>
        <v>0</v>
      </c>
      <c r="N79">
        <f t="shared" ca="1" si="14"/>
        <v>0</v>
      </c>
      <c r="O79">
        <f t="shared" ca="1" si="14"/>
        <v>0</v>
      </c>
      <c r="P79">
        <f t="shared" ca="1" si="14"/>
        <v>0</v>
      </c>
      <c r="Q79">
        <f t="shared" ca="1" si="14"/>
        <v>0</v>
      </c>
      <c r="R79">
        <f t="shared" ca="1" si="14"/>
        <v>0</v>
      </c>
      <c r="S79">
        <f t="shared" ca="1" si="14"/>
        <v>0</v>
      </c>
      <c r="T79">
        <f t="shared" ca="1" si="14"/>
        <v>0</v>
      </c>
      <c r="U79">
        <f t="shared" ca="1" si="14"/>
        <v>0</v>
      </c>
      <c r="V79">
        <f t="shared" ca="1" si="14"/>
        <v>-2.437938107293525E-2</v>
      </c>
      <c r="W79">
        <f t="shared" ca="1" si="14"/>
        <v>1.0494087621458705</v>
      </c>
      <c r="X79">
        <f t="shared" ca="1" si="14"/>
        <v>-2.4979381072935253E-2</v>
      </c>
      <c r="Y79">
        <f t="shared" ca="1" si="14"/>
        <v>0</v>
      </c>
      <c r="Z79">
        <f t="shared" ca="1" si="14"/>
        <v>0</v>
      </c>
      <c r="AA79">
        <f t="shared" ca="1" si="14"/>
        <v>0</v>
      </c>
      <c r="AB79">
        <f t="shared" ca="1" si="17"/>
        <v>0</v>
      </c>
      <c r="AC79">
        <f t="shared" ca="1" si="17"/>
        <v>0</v>
      </c>
      <c r="AD79">
        <f t="shared" ca="1" si="17"/>
        <v>0</v>
      </c>
      <c r="AE79">
        <f t="shared" ca="1" si="17"/>
        <v>0</v>
      </c>
      <c r="AF79">
        <f t="shared" ca="1" si="17"/>
        <v>0</v>
      </c>
      <c r="AG79">
        <f t="shared" ca="1" si="17"/>
        <v>0</v>
      </c>
      <c r="AH79">
        <f t="shared" ca="1" si="17"/>
        <v>0</v>
      </c>
      <c r="AI79">
        <f t="shared" ca="1" si="17"/>
        <v>0</v>
      </c>
      <c r="AJ79">
        <f t="shared" ca="1" si="17"/>
        <v>0</v>
      </c>
      <c r="AK79">
        <f t="shared" ca="1" si="17"/>
        <v>0</v>
      </c>
      <c r="AL79">
        <f t="shared" ca="1" si="17"/>
        <v>0</v>
      </c>
      <c r="AM79">
        <f t="shared" ca="1" si="17"/>
        <v>0</v>
      </c>
      <c r="AN79">
        <f t="shared" ca="1" si="17"/>
        <v>0</v>
      </c>
      <c r="AO79">
        <f t="shared" ca="1" si="17"/>
        <v>0</v>
      </c>
      <c r="AP79">
        <f t="shared" ca="1" si="17"/>
        <v>0</v>
      </c>
      <c r="AQ79">
        <f t="shared" ca="1" si="17"/>
        <v>0</v>
      </c>
      <c r="AR79">
        <f t="shared" ca="1" si="17"/>
        <v>0</v>
      </c>
      <c r="AS79">
        <f t="shared" ca="1" si="17"/>
        <v>0</v>
      </c>
      <c r="AT79">
        <f t="shared" ca="1" si="17"/>
        <v>0</v>
      </c>
      <c r="AU79">
        <f t="shared" ca="1" si="17"/>
        <v>0</v>
      </c>
      <c r="AV79">
        <f t="shared" ca="1" si="17"/>
        <v>0</v>
      </c>
      <c r="AW79">
        <f t="shared" ca="1" si="15"/>
        <v>0</v>
      </c>
      <c r="AX79">
        <f t="shared" ca="1" si="12"/>
        <v>0</v>
      </c>
      <c r="AY79">
        <f t="shared" ca="1" si="12"/>
        <v>0</v>
      </c>
      <c r="AZ79">
        <f t="shared" ca="1" si="12"/>
        <v>0</v>
      </c>
      <c r="BA79">
        <f t="shared" ca="1" si="12"/>
        <v>0</v>
      </c>
      <c r="BB79">
        <f t="shared" ca="1" si="12"/>
        <v>0</v>
      </c>
      <c r="BC79">
        <f t="shared" ca="1" si="12"/>
        <v>0</v>
      </c>
      <c r="BD79">
        <f t="shared" ca="1" si="12"/>
        <v>0</v>
      </c>
      <c r="BE79">
        <f t="shared" ca="1" si="15"/>
        <v>0</v>
      </c>
      <c r="BF79">
        <f t="shared" ca="1" si="13"/>
        <v>0</v>
      </c>
      <c r="BG79">
        <f t="shared" ca="1" si="13"/>
        <v>0</v>
      </c>
      <c r="BH79">
        <f t="shared" ca="1" si="15"/>
        <v>0</v>
      </c>
    </row>
    <row r="80" spans="1:60" x14ac:dyDescent="0.25">
      <c r="A80">
        <f t="shared" si="9"/>
        <v>0</v>
      </c>
      <c r="B80">
        <f>0.5*(sigma*sigma)*(K80)^(2*Backwards!beta)</f>
        <v>2.8621751135964</v>
      </c>
      <c r="C80">
        <f>Backwards!tipo*K80</f>
        <v>9.3600000000000003E-2</v>
      </c>
      <c r="D80">
        <f>Backwards!tipo</f>
        <v>0.01</v>
      </c>
      <c r="F80">
        <f>-Backwards!alpha*B80 - 0.5*Backwards!rho*C80</f>
        <v>-2.7930855648113428E-2</v>
      </c>
      <c r="G80">
        <f>1+2*Backwards!alpha*B80 + Backwards!Delta_t*D80</f>
        <v>1.055261711296227</v>
      </c>
      <c r="H80">
        <f>-Backwards!alpha*B80+0.5*Backwards!rho*C80</f>
        <v>-2.7280855648113431E-2</v>
      </c>
      <c r="J80">
        <v>13</v>
      </c>
      <c r="K80">
        <f t="shared" si="10"/>
        <v>9.36</v>
      </c>
      <c r="L80">
        <f t="shared" ca="1" si="14"/>
        <v>0</v>
      </c>
      <c r="M80">
        <f t="shared" ca="1" si="14"/>
        <v>0</v>
      </c>
      <c r="N80">
        <f t="shared" ca="1" si="14"/>
        <v>0</v>
      </c>
      <c r="O80">
        <f t="shared" ca="1" si="14"/>
        <v>0</v>
      </c>
      <c r="P80">
        <f t="shared" ca="1" si="14"/>
        <v>0</v>
      </c>
      <c r="Q80">
        <f t="shared" ca="1" si="14"/>
        <v>0</v>
      </c>
      <c r="R80">
        <f t="shared" ca="1" si="14"/>
        <v>0</v>
      </c>
      <c r="S80">
        <f t="shared" ca="1" si="14"/>
        <v>0</v>
      </c>
      <c r="T80">
        <f t="shared" ca="1" si="14"/>
        <v>0</v>
      </c>
      <c r="U80">
        <f t="shared" ca="1" si="14"/>
        <v>0</v>
      </c>
      <c r="V80">
        <f t="shared" ca="1" si="14"/>
        <v>0</v>
      </c>
      <c r="W80">
        <f t="shared" ca="1" si="14"/>
        <v>-2.7280855648113431E-2</v>
      </c>
      <c r="X80">
        <f t="shared" ca="1" si="14"/>
        <v>1.055261711296227</v>
      </c>
      <c r="Y80">
        <f t="shared" ca="1" si="14"/>
        <v>-2.7930855648113428E-2</v>
      </c>
      <c r="Z80">
        <f t="shared" ca="1" si="14"/>
        <v>0</v>
      </c>
      <c r="AA80">
        <f t="shared" ca="1" si="14"/>
        <v>0</v>
      </c>
      <c r="AB80">
        <f t="shared" ca="1" si="17"/>
        <v>0</v>
      </c>
      <c r="AC80">
        <f t="shared" ca="1" si="17"/>
        <v>0</v>
      </c>
      <c r="AD80">
        <f t="shared" ca="1" si="17"/>
        <v>0</v>
      </c>
      <c r="AE80">
        <f t="shared" ca="1" si="17"/>
        <v>0</v>
      </c>
      <c r="AF80">
        <f t="shared" ca="1" si="17"/>
        <v>0</v>
      </c>
      <c r="AG80">
        <f t="shared" ca="1" si="17"/>
        <v>0</v>
      </c>
      <c r="AH80">
        <f t="shared" ca="1" si="17"/>
        <v>0</v>
      </c>
      <c r="AI80">
        <f t="shared" ca="1" si="17"/>
        <v>0</v>
      </c>
      <c r="AJ80">
        <f t="shared" ca="1" si="17"/>
        <v>0</v>
      </c>
      <c r="AK80">
        <f t="shared" ca="1" si="17"/>
        <v>0</v>
      </c>
      <c r="AL80">
        <f t="shared" ca="1" si="17"/>
        <v>0</v>
      </c>
      <c r="AM80">
        <f t="shared" ca="1" si="17"/>
        <v>0</v>
      </c>
      <c r="AN80">
        <f t="shared" ca="1" si="17"/>
        <v>0</v>
      </c>
      <c r="AO80">
        <f t="shared" ca="1" si="17"/>
        <v>0</v>
      </c>
      <c r="AP80">
        <f t="shared" ca="1" si="17"/>
        <v>0</v>
      </c>
      <c r="AQ80">
        <f t="shared" ca="1" si="17"/>
        <v>0</v>
      </c>
      <c r="AR80">
        <f t="shared" ca="1" si="17"/>
        <v>0</v>
      </c>
      <c r="AS80">
        <f t="shared" ca="1" si="17"/>
        <v>0</v>
      </c>
      <c r="AT80">
        <f t="shared" ca="1" si="17"/>
        <v>0</v>
      </c>
      <c r="AU80">
        <f t="shared" ca="1" si="17"/>
        <v>0</v>
      </c>
      <c r="AV80">
        <f t="shared" ca="1" si="17"/>
        <v>0</v>
      </c>
      <c r="AW80">
        <f t="shared" ca="1" si="15"/>
        <v>0</v>
      </c>
      <c r="AX80">
        <f t="shared" ca="1" si="12"/>
        <v>0</v>
      </c>
      <c r="AY80">
        <f t="shared" ca="1" si="12"/>
        <v>0</v>
      </c>
      <c r="AZ80">
        <f t="shared" ca="1" si="12"/>
        <v>0</v>
      </c>
      <c r="BA80">
        <f t="shared" ca="1" si="12"/>
        <v>0</v>
      </c>
      <c r="BB80">
        <f t="shared" ca="1" si="12"/>
        <v>0</v>
      </c>
      <c r="BC80">
        <f t="shared" ca="1" si="12"/>
        <v>0</v>
      </c>
      <c r="BD80">
        <f t="shared" ca="1" si="12"/>
        <v>0</v>
      </c>
      <c r="BE80">
        <f t="shared" ca="1" si="15"/>
        <v>0</v>
      </c>
      <c r="BF80">
        <f t="shared" ca="1" si="13"/>
        <v>0</v>
      </c>
      <c r="BG80">
        <f t="shared" ca="1" si="13"/>
        <v>0</v>
      </c>
      <c r="BH80">
        <f t="shared" ca="1" si="15"/>
        <v>0</v>
      </c>
    </row>
    <row r="81" spans="1:60" x14ac:dyDescent="0.25">
      <c r="A81">
        <f t="shared" si="9"/>
        <v>0</v>
      </c>
      <c r="B81">
        <f>0.5*(sigma*sigma)*(K81)^(2*Backwards!beta)</f>
        <v>3.1750806259450548</v>
      </c>
      <c r="C81">
        <f>Backwards!tipo*K81</f>
        <v>0.1008</v>
      </c>
      <c r="D81">
        <f>Backwards!tipo</f>
        <v>0.01</v>
      </c>
      <c r="F81">
        <f>-Backwards!alpha*B81 - 0.5*Backwards!rho*C81</f>
        <v>-3.0973848629871289E-2</v>
      </c>
      <c r="G81">
        <f>1+2*Backwards!alpha*B81 + Backwards!Delta_t*D81</f>
        <v>1.0612976972597428</v>
      </c>
      <c r="H81">
        <f>-Backwards!alpha*B81+0.5*Backwards!rho*C81</f>
        <v>-3.027384862987129E-2</v>
      </c>
      <c r="J81">
        <v>14</v>
      </c>
      <c r="K81">
        <f t="shared" si="10"/>
        <v>10.08</v>
      </c>
      <c r="L81">
        <f t="shared" ca="1" si="14"/>
        <v>0</v>
      </c>
      <c r="M81">
        <f t="shared" ca="1" si="14"/>
        <v>0</v>
      </c>
      <c r="N81">
        <f t="shared" ca="1" si="14"/>
        <v>0</v>
      </c>
      <c r="O81">
        <f t="shared" ca="1" si="14"/>
        <v>0</v>
      </c>
      <c r="P81">
        <f t="shared" ca="1" si="14"/>
        <v>0</v>
      </c>
      <c r="Q81">
        <f t="shared" ca="1" si="14"/>
        <v>0</v>
      </c>
      <c r="R81">
        <f t="shared" ca="1" si="14"/>
        <v>0</v>
      </c>
      <c r="S81">
        <f t="shared" ca="1" si="14"/>
        <v>0</v>
      </c>
      <c r="T81">
        <f t="shared" ca="1" si="14"/>
        <v>0</v>
      </c>
      <c r="U81">
        <f t="shared" ca="1" si="14"/>
        <v>0</v>
      </c>
      <c r="V81">
        <f t="shared" ca="1" si="14"/>
        <v>0</v>
      </c>
      <c r="W81">
        <f t="shared" ca="1" si="14"/>
        <v>0</v>
      </c>
      <c r="X81">
        <f t="shared" ca="1" si="14"/>
        <v>-3.027384862987129E-2</v>
      </c>
      <c r="Y81">
        <f t="shared" ca="1" si="14"/>
        <v>1.0612976972597428</v>
      </c>
      <c r="Z81">
        <f t="shared" ca="1" si="14"/>
        <v>-3.0973848629871289E-2</v>
      </c>
      <c r="AA81">
        <f t="shared" ca="1" si="14"/>
        <v>0</v>
      </c>
      <c r="AB81">
        <f t="shared" ca="1" si="17"/>
        <v>0</v>
      </c>
      <c r="AC81">
        <f t="shared" ca="1" si="17"/>
        <v>0</v>
      </c>
      <c r="AD81">
        <f t="shared" ca="1" si="17"/>
        <v>0</v>
      </c>
      <c r="AE81">
        <f t="shared" ca="1" si="17"/>
        <v>0</v>
      </c>
      <c r="AF81">
        <f t="shared" ca="1" si="17"/>
        <v>0</v>
      </c>
      <c r="AG81">
        <f t="shared" ca="1" si="17"/>
        <v>0</v>
      </c>
      <c r="AH81">
        <f t="shared" ca="1" si="17"/>
        <v>0</v>
      </c>
      <c r="AI81">
        <f t="shared" ca="1" si="17"/>
        <v>0</v>
      </c>
      <c r="AJ81">
        <f t="shared" ca="1" si="17"/>
        <v>0</v>
      </c>
      <c r="AK81">
        <f t="shared" ca="1" si="17"/>
        <v>0</v>
      </c>
      <c r="AL81">
        <f t="shared" ca="1" si="17"/>
        <v>0</v>
      </c>
      <c r="AM81">
        <f t="shared" ca="1" si="17"/>
        <v>0</v>
      </c>
      <c r="AN81">
        <f t="shared" ca="1" si="17"/>
        <v>0</v>
      </c>
      <c r="AO81">
        <f t="shared" ca="1" si="17"/>
        <v>0</v>
      </c>
      <c r="AP81">
        <f t="shared" ca="1" si="17"/>
        <v>0</v>
      </c>
      <c r="AQ81">
        <f t="shared" ca="1" si="17"/>
        <v>0</v>
      </c>
      <c r="AR81">
        <f t="shared" ca="1" si="17"/>
        <v>0</v>
      </c>
      <c r="AS81">
        <f t="shared" ca="1" si="17"/>
        <v>0</v>
      </c>
      <c r="AT81">
        <f t="shared" ca="1" si="17"/>
        <v>0</v>
      </c>
      <c r="AU81">
        <f t="shared" ca="1" si="17"/>
        <v>0</v>
      </c>
      <c r="AV81">
        <f t="shared" ca="1" si="17"/>
        <v>0</v>
      </c>
      <c r="AW81">
        <f t="shared" ca="1" si="15"/>
        <v>0</v>
      </c>
      <c r="AX81">
        <f t="shared" ca="1" si="12"/>
        <v>0</v>
      </c>
      <c r="AY81">
        <f t="shared" ca="1" si="12"/>
        <v>0</v>
      </c>
      <c r="AZ81">
        <f t="shared" ca="1" si="12"/>
        <v>0</v>
      </c>
      <c r="BA81">
        <f t="shared" ca="1" si="12"/>
        <v>0</v>
      </c>
      <c r="BB81">
        <f t="shared" ca="1" si="12"/>
        <v>0</v>
      </c>
      <c r="BC81">
        <f t="shared" ca="1" si="12"/>
        <v>0</v>
      </c>
      <c r="BD81">
        <f t="shared" ca="1" si="12"/>
        <v>0</v>
      </c>
      <c r="BE81">
        <f t="shared" ca="1" si="15"/>
        <v>0</v>
      </c>
      <c r="BF81">
        <f t="shared" ca="1" si="13"/>
        <v>0</v>
      </c>
      <c r="BG81">
        <f t="shared" ca="1" si="13"/>
        <v>0</v>
      </c>
      <c r="BH81">
        <f t="shared" ca="1" si="15"/>
        <v>0</v>
      </c>
    </row>
    <row r="82" spans="1:60" x14ac:dyDescent="0.25">
      <c r="A82">
        <f t="shared" si="9"/>
        <v>0</v>
      </c>
      <c r="B82">
        <f>0.5*(sigma*sigma)*(K82)^(2*Backwards!beta)</f>
        <v>3.4970615058509087</v>
      </c>
      <c r="C82">
        <f>Backwards!tipo*K82</f>
        <v>0.10800000000000001</v>
      </c>
      <c r="D82">
        <f>Backwards!tipo</f>
        <v>0.01</v>
      </c>
      <c r="F82">
        <f>-Backwards!alpha*B82 - 0.5*Backwards!rho*C82</f>
        <v>-3.410437409192621E-2</v>
      </c>
      <c r="G82">
        <f>1+2*Backwards!alpha*B82 + Backwards!Delta_t*D82</f>
        <v>1.0675087481838526</v>
      </c>
      <c r="H82">
        <f>-Backwards!alpha*B82+0.5*Backwards!rho*C82</f>
        <v>-3.3354374091926209E-2</v>
      </c>
      <c r="J82">
        <v>15</v>
      </c>
      <c r="K82">
        <f t="shared" si="10"/>
        <v>10.8</v>
      </c>
      <c r="L82">
        <f t="shared" ca="1" si="14"/>
        <v>0</v>
      </c>
      <c r="M82">
        <f t="shared" ca="1" si="14"/>
        <v>0</v>
      </c>
      <c r="N82">
        <f t="shared" ca="1" si="14"/>
        <v>0</v>
      </c>
      <c r="O82">
        <f t="shared" ca="1" si="14"/>
        <v>0</v>
      </c>
      <c r="P82">
        <f t="shared" ca="1" si="14"/>
        <v>0</v>
      </c>
      <c r="Q82">
        <f t="shared" ca="1" si="14"/>
        <v>0</v>
      </c>
      <c r="R82">
        <f t="shared" ca="1" si="14"/>
        <v>0</v>
      </c>
      <c r="S82">
        <f t="shared" ca="1" si="14"/>
        <v>0</v>
      </c>
      <c r="T82">
        <f t="shared" ca="1" si="14"/>
        <v>0</v>
      </c>
      <c r="U82">
        <f t="shared" ca="1" si="14"/>
        <v>0</v>
      </c>
      <c r="V82">
        <f t="shared" ca="1" si="14"/>
        <v>0</v>
      </c>
      <c r="W82">
        <f t="shared" ca="1" si="14"/>
        <v>0</v>
      </c>
      <c r="X82">
        <f t="shared" ca="1" si="14"/>
        <v>0</v>
      </c>
      <c r="Y82">
        <f t="shared" ca="1" si="14"/>
        <v>-3.3354374091926209E-2</v>
      </c>
      <c r="Z82">
        <f t="shared" ca="1" si="14"/>
        <v>1.0675087481838526</v>
      </c>
      <c r="AA82">
        <f t="shared" ca="1" si="14"/>
        <v>-3.410437409192621E-2</v>
      </c>
      <c r="AB82">
        <f t="shared" ca="1" si="17"/>
        <v>0</v>
      </c>
      <c r="AC82">
        <f t="shared" ca="1" si="17"/>
        <v>0</v>
      </c>
      <c r="AD82">
        <f t="shared" ca="1" si="17"/>
        <v>0</v>
      </c>
      <c r="AE82">
        <f t="shared" ca="1" si="17"/>
        <v>0</v>
      </c>
      <c r="AF82">
        <f t="shared" ca="1" si="17"/>
        <v>0</v>
      </c>
      <c r="AG82">
        <f t="shared" ca="1" si="17"/>
        <v>0</v>
      </c>
      <c r="AH82">
        <f t="shared" ca="1" si="17"/>
        <v>0</v>
      </c>
      <c r="AI82">
        <f t="shared" ca="1" si="17"/>
        <v>0</v>
      </c>
      <c r="AJ82">
        <f t="shared" ca="1" si="17"/>
        <v>0</v>
      </c>
      <c r="AK82">
        <f t="shared" ca="1" si="17"/>
        <v>0</v>
      </c>
      <c r="AL82">
        <f t="shared" ca="1" si="17"/>
        <v>0</v>
      </c>
      <c r="AM82">
        <f t="shared" ca="1" si="17"/>
        <v>0</v>
      </c>
      <c r="AN82">
        <f t="shared" ca="1" si="17"/>
        <v>0</v>
      </c>
      <c r="AO82">
        <f t="shared" ca="1" si="17"/>
        <v>0</v>
      </c>
      <c r="AP82">
        <f t="shared" ca="1" si="17"/>
        <v>0</v>
      </c>
      <c r="AQ82">
        <f t="shared" ca="1" si="17"/>
        <v>0</v>
      </c>
      <c r="AR82">
        <f t="shared" ca="1" si="17"/>
        <v>0</v>
      </c>
      <c r="AS82">
        <f t="shared" ca="1" si="17"/>
        <v>0</v>
      </c>
      <c r="AT82">
        <f t="shared" ca="1" si="17"/>
        <v>0</v>
      </c>
      <c r="AU82">
        <f t="shared" ca="1" si="17"/>
        <v>0</v>
      </c>
      <c r="AV82">
        <f t="shared" ca="1" si="17"/>
        <v>0</v>
      </c>
      <c r="AW82">
        <f t="shared" ca="1" si="15"/>
        <v>0</v>
      </c>
      <c r="AX82">
        <f t="shared" ca="1" si="12"/>
        <v>0</v>
      </c>
      <c r="AY82">
        <f t="shared" ca="1" si="12"/>
        <v>0</v>
      </c>
      <c r="AZ82">
        <f t="shared" ca="1" si="12"/>
        <v>0</v>
      </c>
      <c r="BA82">
        <f t="shared" ca="1" si="12"/>
        <v>0</v>
      </c>
      <c r="BB82">
        <f t="shared" ca="1" si="12"/>
        <v>0</v>
      </c>
      <c r="BC82">
        <f t="shared" ca="1" si="12"/>
        <v>0</v>
      </c>
      <c r="BD82">
        <f t="shared" ca="1" si="12"/>
        <v>0</v>
      </c>
      <c r="BE82">
        <f t="shared" ca="1" si="15"/>
        <v>0</v>
      </c>
      <c r="BF82">
        <f t="shared" ca="1" si="13"/>
        <v>0</v>
      </c>
      <c r="BG82">
        <f t="shared" ca="1" si="13"/>
        <v>0</v>
      </c>
      <c r="BH82">
        <f t="shared" ca="1" si="15"/>
        <v>0</v>
      </c>
    </row>
    <row r="83" spans="1:60" x14ac:dyDescent="0.25">
      <c r="A83">
        <f t="shared" si="9"/>
        <v>0</v>
      </c>
      <c r="B83">
        <f>0.5*(sigma*sigma)*(K83)^(2*Backwards!beta)</f>
        <v>3.8277492822660881</v>
      </c>
      <c r="C83">
        <f>Backwards!tipo*K83</f>
        <v>0.11520000000000001</v>
      </c>
      <c r="D83">
        <f>Backwards!tipo</f>
        <v>0.01</v>
      </c>
      <c r="F83">
        <f>-Backwards!alpha*B83 - 0.5*Backwards!rho*C83</f>
        <v>-3.7318878108276318E-2</v>
      </c>
      <c r="G83">
        <f>1+2*Backwards!alpha*B83 + Backwards!Delta_t*D83</f>
        <v>1.0738877562165527</v>
      </c>
      <c r="H83">
        <f>-Backwards!alpha*B83+0.5*Backwards!rho*C83</f>
        <v>-3.6518878108276323E-2</v>
      </c>
      <c r="J83">
        <v>16</v>
      </c>
      <c r="K83">
        <f t="shared" si="10"/>
        <v>11.520000000000001</v>
      </c>
      <c r="L83">
        <f t="shared" ca="1" si="14"/>
        <v>0</v>
      </c>
      <c r="M83">
        <f t="shared" ca="1" si="14"/>
        <v>0</v>
      </c>
      <c r="N83">
        <f t="shared" ca="1" si="14"/>
        <v>0</v>
      </c>
      <c r="O83">
        <f t="shared" ca="1" si="14"/>
        <v>0</v>
      </c>
      <c r="P83">
        <f t="shared" ca="1" si="14"/>
        <v>0</v>
      </c>
      <c r="Q83">
        <f t="shared" ca="1" si="14"/>
        <v>0</v>
      </c>
      <c r="R83">
        <f t="shared" ca="1" si="14"/>
        <v>0</v>
      </c>
      <c r="S83">
        <f t="shared" ca="1" si="14"/>
        <v>0</v>
      </c>
      <c r="T83">
        <f t="shared" ca="1" si="14"/>
        <v>0</v>
      </c>
      <c r="U83">
        <f t="shared" ca="1" si="14"/>
        <v>0</v>
      </c>
      <c r="V83">
        <f t="shared" ca="1" si="14"/>
        <v>0</v>
      </c>
      <c r="W83">
        <f t="shared" ca="1" si="14"/>
        <v>0</v>
      </c>
      <c r="X83">
        <f t="shared" ca="1" si="14"/>
        <v>0</v>
      </c>
      <c r="Y83">
        <f t="shared" ca="1" si="14"/>
        <v>0</v>
      </c>
      <c r="Z83">
        <f t="shared" ca="1" si="14"/>
        <v>-3.6518878108276323E-2</v>
      </c>
      <c r="AA83">
        <f t="shared" ca="1" si="14"/>
        <v>1.0738877562165527</v>
      </c>
      <c r="AB83">
        <f t="shared" ca="1" si="17"/>
        <v>-3.7318878108276318E-2</v>
      </c>
      <c r="AC83">
        <f t="shared" ca="1" si="17"/>
        <v>0</v>
      </c>
      <c r="AD83">
        <f t="shared" ca="1" si="17"/>
        <v>0</v>
      </c>
      <c r="AE83">
        <f t="shared" ca="1" si="17"/>
        <v>0</v>
      </c>
      <c r="AF83">
        <f t="shared" ca="1" si="17"/>
        <v>0</v>
      </c>
      <c r="AG83">
        <f t="shared" ca="1" si="17"/>
        <v>0</v>
      </c>
      <c r="AH83">
        <f t="shared" ca="1" si="17"/>
        <v>0</v>
      </c>
      <c r="AI83">
        <f t="shared" ca="1" si="17"/>
        <v>0</v>
      </c>
      <c r="AJ83">
        <f t="shared" ca="1" si="17"/>
        <v>0</v>
      </c>
      <c r="AK83">
        <f t="shared" ca="1" si="17"/>
        <v>0</v>
      </c>
      <c r="AL83">
        <f t="shared" ca="1" si="17"/>
        <v>0</v>
      </c>
      <c r="AM83">
        <f t="shared" ca="1" si="17"/>
        <v>0</v>
      </c>
      <c r="AN83">
        <f t="shared" ca="1" si="17"/>
        <v>0</v>
      </c>
      <c r="AO83">
        <f t="shared" ca="1" si="17"/>
        <v>0</v>
      </c>
      <c r="AP83">
        <f t="shared" ca="1" si="17"/>
        <v>0</v>
      </c>
      <c r="AQ83">
        <f t="shared" ca="1" si="17"/>
        <v>0</v>
      </c>
      <c r="AR83">
        <f t="shared" ca="1" si="17"/>
        <v>0</v>
      </c>
      <c r="AS83">
        <f t="shared" ca="1" si="17"/>
        <v>0</v>
      </c>
      <c r="AT83">
        <f t="shared" ca="1" si="17"/>
        <v>0</v>
      </c>
      <c r="AU83">
        <f t="shared" ca="1" si="17"/>
        <v>0</v>
      </c>
      <c r="AV83">
        <f t="shared" ca="1" si="17"/>
        <v>0</v>
      </c>
      <c r="AW83">
        <f t="shared" ca="1" si="15"/>
        <v>0</v>
      </c>
      <c r="AX83">
        <f t="shared" ca="1" si="12"/>
        <v>0</v>
      </c>
      <c r="AY83">
        <f t="shared" ca="1" si="12"/>
        <v>0</v>
      </c>
      <c r="AZ83">
        <f t="shared" ca="1" si="12"/>
        <v>0</v>
      </c>
      <c r="BA83">
        <f t="shared" ca="1" si="12"/>
        <v>0</v>
      </c>
      <c r="BB83">
        <f t="shared" ca="1" si="12"/>
        <v>0</v>
      </c>
      <c r="BC83">
        <f t="shared" ca="1" si="12"/>
        <v>0</v>
      </c>
      <c r="BD83">
        <f t="shared" ca="1" si="12"/>
        <v>0</v>
      </c>
      <c r="BE83">
        <f t="shared" ca="1" si="15"/>
        <v>0</v>
      </c>
      <c r="BF83">
        <f t="shared" ca="1" si="13"/>
        <v>0</v>
      </c>
      <c r="BG83">
        <f t="shared" ca="1" si="13"/>
        <v>0</v>
      </c>
      <c r="BH83">
        <f t="shared" ca="1" si="15"/>
        <v>0</v>
      </c>
    </row>
    <row r="84" spans="1:60" x14ac:dyDescent="0.25">
      <c r="A84">
        <f t="shared" si="9"/>
        <v>0</v>
      </c>
      <c r="B84">
        <f>0.5*(sigma*sigma)*(K84)^(2*Backwards!beta)</f>
        <v>4.1668128800564688</v>
      </c>
      <c r="C84">
        <f>Backwards!tipo*K84</f>
        <v>0.12240000000000002</v>
      </c>
      <c r="D84">
        <f>Backwards!tipo</f>
        <v>0.01</v>
      </c>
      <c r="F84">
        <f>-Backwards!alpha*B84 - 0.5*Backwards!rho*C84</f>
        <v>-4.0614167438816254E-2</v>
      </c>
      <c r="G84">
        <f>1+2*Backwards!alpha*B84 + Backwards!Delta_t*D84</f>
        <v>1.0804283348776327</v>
      </c>
      <c r="H84">
        <f>-Backwards!alpha*B84+0.5*Backwards!rho*C84</f>
        <v>-3.976416743881625E-2</v>
      </c>
      <c r="J84">
        <v>17</v>
      </c>
      <c r="K84">
        <f t="shared" si="10"/>
        <v>12.240000000000002</v>
      </c>
      <c r="L84">
        <f t="shared" ca="1" si="14"/>
        <v>0</v>
      </c>
      <c r="M84">
        <f t="shared" ca="1" si="14"/>
        <v>0</v>
      </c>
      <c r="N84">
        <f t="shared" ca="1" si="14"/>
        <v>0</v>
      </c>
      <c r="O84">
        <f t="shared" ca="1" si="14"/>
        <v>0</v>
      </c>
      <c r="P84">
        <f t="shared" ca="1" si="14"/>
        <v>0</v>
      </c>
      <c r="Q84">
        <f t="shared" ca="1" si="14"/>
        <v>0</v>
      </c>
      <c r="R84">
        <f t="shared" ca="1" si="14"/>
        <v>0</v>
      </c>
      <c r="S84">
        <f t="shared" ca="1" si="14"/>
        <v>0</v>
      </c>
      <c r="T84">
        <f t="shared" ca="1" si="14"/>
        <v>0</v>
      </c>
      <c r="U84">
        <f t="shared" ca="1" si="14"/>
        <v>0</v>
      </c>
      <c r="V84">
        <f t="shared" ca="1" si="14"/>
        <v>0</v>
      </c>
      <c r="W84">
        <f t="shared" ca="1" si="14"/>
        <v>0</v>
      </c>
      <c r="X84">
        <f t="shared" ca="1" si="14"/>
        <v>0</v>
      </c>
      <c r="Y84">
        <f t="shared" ca="1" si="14"/>
        <v>0</v>
      </c>
      <c r="Z84">
        <f t="shared" ca="1" si="14"/>
        <v>0</v>
      </c>
      <c r="AA84">
        <f t="shared" ca="1" si="14"/>
        <v>-3.976416743881625E-2</v>
      </c>
      <c r="AB84">
        <f t="shared" ca="1" si="17"/>
        <v>1.0804283348776327</v>
      </c>
      <c r="AC84">
        <f t="shared" ca="1" si="17"/>
        <v>-4.0614167438816254E-2</v>
      </c>
      <c r="AD84">
        <f t="shared" ca="1" si="17"/>
        <v>0</v>
      </c>
      <c r="AE84">
        <f t="shared" ca="1" si="17"/>
        <v>0</v>
      </c>
      <c r="AF84">
        <f t="shared" ca="1" si="17"/>
        <v>0</v>
      </c>
      <c r="AG84">
        <f t="shared" ca="1" si="17"/>
        <v>0</v>
      </c>
      <c r="AH84">
        <f t="shared" ca="1" si="17"/>
        <v>0</v>
      </c>
      <c r="AI84">
        <f t="shared" ca="1" si="17"/>
        <v>0</v>
      </c>
      <c r="AJ84">
        <f t="shared" ca="1" si="17"/>
        <v>0</v>
      </c>
      <c r="AK84">
        <f t="shared" ca="1" si="17"/>
        <v>0</v>
      </c>
      <c r="AL84">
        <f t="shared" ca="1" si="17"/>
        <v>0</v>
      </c>
      <c r="AM84">
        <f t="shared" ca="1" si="17"/>
        <v>0</v>
      </c>
      <c r="AN84">
        <f t="shared" ca="1" si="17"/>
        <v>0</v>
      </c>
      <c r="AO84">
        <f t="shared" ca="1" si="17"/>
        <v>0</v>
      </c>
      <c r="AP84">
        <f t="shared" ca="1" si="17"/>
        <v>0</v>
      </c>
      <c r="AQ84">
        <f t="shared" ca="1" si="17"/>
        <v>0</v>
      </c>
      <c r="AR84">
        <f t="shared" ca="1" si="17"/>
        <v>0</v>
      </c>
      <c r="AS84">
        <f t="shared" ca="1" si="17"/>
        <v>0</v>
      </c>
      <c r="AT84">
        <f t="shared" ca="1" si="17"/>
        <v>0</v>
      </c>
      <c r="AU84">
        <f t="shared" ca="1" si="17"/>
        <v>0</v>
      </c>
      <c r="AV84">
        <f t="shared" ca="1" si="17"/>
        <v>0</v>
      </c>
      <c r="AW84">
        <f t="shared" ca="1" si="15"/>
        <v>0</v>
      </c>
      <c r="AX84">
        <f t="shared" ca="1" si="12"/>
        <v>0</v>
      </c>
      <c r="AY84">
        <f t="shared" ca="1" si="12"/>
        <v>0</v>
      </c>
      <c r="AZ84">
        <f t="shared" ca="1" si="12"/>
        <v>0</v>
      </c>
      <c r="BA84">
        <f t="shared" ca="1" si="12"/>
        <v>0</v>
      </c>
      <c r="BB84">
        <f t="shared" ca="1" si="12"/>
        <v>0</v>
      </c>
      <c r="BC84">
        <f t="shared" ca="1" si="12"/>
        <v>0</v>
      </c>
      <c r="BD84">
        <f t="shared" ca="1" si="12"/>
        <v>0</v>
      </c>
      <c r="BE84">
        <f t="shared" ca="1" si="15"/>
        <v>0</v>
      </c>
      <c r="BF84">
        <f t="shared" ca="1" si="13"/>
        <v>0</v>
      </c>
      <c r="BG84">
        <f t="shared" ca="1" si="13"/>
        <v>0</v>
      </c>
      <c r="BH84">
        <f t="shared" ca="1" si="15"/>
        <v>0</v>
      </c>
    </row>
    <row r="85" spans="1:60" x14ac:dyDescent="0.25">
      <c r="A85">
        <f t="shared" si="9"/>
        <v>0</v>
      </c>
      <c r="B85">
        <f>0.5*(sigma*sigma)*(K85)^(2*Backwards!beta)</f>
        <v>4.5139528163913614</v>
      </c>
      <c r="C85">
        <f>Backwards!tipo*K85</f>
        <v>0.12960000000000002</v>
      </c>
      <c r="D85">
        <f>Backwards!tipo</f>
        <v>0.01</v>
      </c>
      <c r="F85">
        <f>-Backwards!alpha*B85 - 0.5*Backwards!rho*C85</f>
        <v>-4.3987353553157423E-2</v>
      </c>
      <c r="G85">
        <f>1+2*Backwards!alpha*B85 + Backwards!Delta_t*D85</f>
        <v>1.087124707106315</v>
      </c>
      <c r="H85">
        <f>-Backwards!alpha*B85+0.5*Backwards!rho*C85</f>
        <v>-4.3087353553157424E-2</v>
      </c>
      <c r="J85">
        <v>18</v>
      </c>
      <c r="K85">
        <f t="shared" ref="K85:K100" si="18">K28</f>
        <v>12.960000000000003</v>
      </c>
      <c r="L85">
        <f t="shared" ca="1" si="14"/>
        <v>0</v>
      </c>
      <c r="M85">
        <f t="shared" ca="1" si="14"/>
        <v>0</v>
      </c>
      <c r="N85">
        <f t="shared" ca="1" si="14"/>
        <v>0</v>
      </c>
      <c r="O85">
        <f t="shared" ca="1" si="14"/>
        <v>0</v>
      </c>
      <c r="P85">
        <f t="shared" ca="1" si="14"/>
        <v>0</v>
      </c>
      <c r="Q85">
        <f t="shared" ca="1" si="14"/>
        <v>0</v>
      </c>
      <c r="R85">
        <f t="shared" ca="1" si="14"/>
        <v>0</v>
      </c>
      <c r="S85">
        <f t="shared" ca="1" si="14"/>
        <v>0</v>
      </c>
      <c r="T85">
        <f t="shared" ca="1" si="14"/>
        <v>0</v>
      </c>
      <c r="U85">
        <f t="shared" ca="1" si="14"/>
        <v>0</v>
      </c>
      <c r="V85">
        <f t="shared" ca="1" si="14"/>
        <v>0</v>
      </c>
      <c r="W85">
        <f t="shared" ca="1" si="14"/>
        <v>0</v>
      </c>
      <c r="X85">
        <f t="shared" ca="1" si="14"/>
        <v>0</v>
      </c>
      <c r="Y85">
        <f t="shared" ca="1" si="14"/>
        <v>0</v>
      </c>
      <c r="Z85">
        <f t="shared" ca="1" si="14"/>
        <v>0</v>
      </c>
      <c r="AA85">
        <f t="shared" ca="1" si="14"/>
        <v>0</v>
      </c>
      <c r="AB85">
        <f t="shared" ca="1" si="17"/>
        <v>-4.3087353553157424E-2</v>
      </c>
      <c r="AC85">
        <f t="shared" ca="1" si="17"/>
        <v>1.087124707106315</v>
      </c>
      <c r="AD85">
        <f t="shared" ca="1" si="17"/>
        <v>-4.3987353553157423E-2</v>
      </c>
      <c r="AE85">
        <f t="shared" ca="1" si="17"/>
        <v>0</v>
      </c>
      <c r="AF85">
        <f t="shared" ca="1" si="17"/>
        <v>0</v>
      </c>
      <c r="AG85">
        <f t="shared" ca="1" si="17"/>
        <v>0</v>
      </c>
      <c r="AH85">
        <f t="shared" ca="1" si="17"/>
        <v>0</v>
      </c>
      <c r="AI85">
        <f t="shared" ca="1" si="17"/>
        <v>0</v>
      </c>
      <c r="AJ85">
        <f t="shared" ca="1" si="17"/>
        <v>0</v>
      </c>
      <c r="AK85">
        <f t="shared" ca="1" si="17"/>
        <v>0</v>
      </c>
      <c r="AL85">
        <f t="shared" ca="1" si="17"/>
        <v>0</v>
      </c>
      <c r="AM85">
        <f t="shared" ca="1" si="17"/>
        <v>0</v>
      </c>
      <c r="AN85">
        <f t="shared" ca="1" si="17"/>
        <v>0</v>
      </c>
      <c r="AO85">
        <f t="shared" ca="1" si="17"/>
        <v>0</v>
      </c>
      <c r="AP85">
        <f t="shared" ca="1" si="17"/>
        <v>0</v>
      </c>
      <c r="AQ85">
        <f t="shared" ca="1" si="17"/>
        <v>0</v>
      </c>
      <c r="AR85">
        <f t="shared" ca="1" si="17"/>
        <v>0</v>
      </c>
      <c r="AS85">
        <f t="shared" ca="1" si="17"/>
        <v>0</v>
      </c>
      <c r="AT85">
        <f t="shared" ca="1" si="17"/>
        <v>0</v>
      </c>
      <c r="AU85">
        <f t="shared" ca="1" si="17"/>
        <v>0</v>
      </c>
      <c r="AV85">
        <f t="shared" ca="1" si="17"/>
        <v>0</v>
      </c>
      <c r="AW85">
        <f t="shared" ca="1" si="15"/>
        <v>0</v>
      </c>
      <c r="AX85">
        <f t="shared" ca="1" si="15"/>
        <v>0</v>
      </c>
      <c r="AY85">
        <f t="shared" ca="1" si="15"/>
        <v>0</v>
      </c>
      <c r="AZ85">
        <f t="shared" ca="1" si="15"/>
        <v>0</v>
      </c>
      <c r="BA85">
        <f t="shared" ca="1" si="15"/>
        <v>0</v>
      </c>
      <c r="BB85">
        <f t="shared" ca="1" si="15"/>
        <v>0</v>
      </c>
      <c r="BC85">
        <f t="shared" ca="1" si="15"/>
        <v>0</v>
      </c>
      <c r="BD85">
        <f t="shared" ca="1" si="15"/>
        <v>0</v>
      </c>
      <c r="BE85">
        <f t="shared" ca="1" si="15"/>
        <v>0</v>
      </c>
      <c r="BF85">
        <f t="shared" ca="1" si="15"/>
        <v>0</v>
      </c>
      <c r="BG85">
        <f t="shared" ca="1" si="15"/>
        <v>0</v>
      </c>
      <c r="BH85">
        <f t="shared" ca="1" si="15"/>
        <v>0</v>
      </c>
    </row>
    <row r="86" spans="1:60" x14ac:dyDescent="0.25">
      <c r="A86">
        <f t="shared" si="9"/>
        <v>0</v>
      </c>
      <c r="B86">
        <f>0.5*(sigma*sigma)*(K86)^(2*Backwards!beta)</f>
        <v>4.868896574734185</v>
      </c>
      <c r="C86">
        <f>Backwards!tipo*K86</f>
        <v>0.13680000000000003</v>
      </c>
      <c r="D86">
        <f>Backwards!tipo</f>
        <v>0.01</v>
      </c>
      <c r="F86">
        <f>-Backwards!alpha*B86 - 0.5*Backwards!rho*C86</f>
        <v>-4.7435808012482504E-2</v>
      </c>
      <c r="G86">
        <f>1+2*Backwards!alpha*B86 + Backwards!Delta_t*D86</f>
        <v>1.0939716160249651</v>
      </c>
      <c r="H86">
        <f>-Backwards!alpha*B86+0.5*Backwards!rho*C86</f>
        <v>-4.6485808012482498E-2</v>
      </c>
      <c r="J86">
        <v>19</v>
      </c>
      <c r="K86">
        <f t="shared" si="18"/>
        <v>13.680000000000003</v>
      </c>
      <c r="L86">
        <f t="shared" ca="1" si="14"/>
        <v>0</v>
      </c>
      <c r="M86">
        <f t="shared" ca="1" si="14"/>
        <v>0</v>
      </c>
      <c r="N86">
        <f t="shared" ca="1" si="14"/>
        <v>0</v>
      </c>
      <c r="O86">
        <f t="shared" ca="1" si="14"/>
        <v>0</v>
      </c>
      <c r="P86">
        <f t="shared" ca="1" si="14"/>
        <v>0</v>
      </c>
      <c r="Q86">
        <f t="shared" ca="1" si="14"/>
        <v>0</v>
      </c>
      <c r="R86">
        <f t="shared" ca="1" si="14"/>
        <v>0</v>
      </c>
      <c r="S86">
        <f t="shared" ca="1" si="14"/>
        <v>0</v>
      </c>
      <c r="T86">
        <f t="shared" ca="1" si="14"/>
        <v>0</v>
      </c>
      <c r="U86">
        <f t="shared" ca="1" si="14"/>
        <v>0</v>
      </c>
      <c r="V86">
        <f t="shared" ca="1" si="14"/>
        <v>0</v>
      </c>
      <c r="W86">
        <f t="shared" ca="1" si="14"/>
        <v>0</v>
      </c>
      <c r="X86">
        <f t="shared" ca="1" si="14"/>
        <v>0</v>
      </c>
      <c r="Y86">
        <f t="shared" ca="1" si="14"/>
        <v>0</v>
      </c>
      <c r="Z86">
        <f t="shared" ca="1" si="14"/>
        <v>0</v>
      </c>
      <c r="AA86">
        <f t="shared" ca="1" si="14"/>
        <v>0</v>
      </c>
      <c r="AB86">
        <f t="shared" ca="1" si="17"/>
        <v>0</v>
      </c>
      <c r="AC86">
        <f t="shared" ca="1" si="17"/>
        <v>-4.6485808012482498E-2</v>
      </c>
      <c r="AD86">
        <f t="shared" ca="1" si="17"/>
        <v>1.0939716160249651</v>
      </c>
      <c r="AE86">
        <f t="shared" ca="1" si="17"/>
        <v>-4.7435808012482504E-2</v>
      </c>
      <c r="AF86">
        <f t="shared" ca="1" si="17"/>
        <v>0</v>
      </c>
      <c r="AG86">
        <f t="shared" ca="1" si="17"/>
        <v>0</v>
      </c>
      <c r="AH86">
        <f t="shared" ca="1" si="17"/>
        <v>0</v>
      </c>
      <c r="AI86">
        <f t="shared" ca="1" si="17"/>
        <v>0</v>
      </c>
      <c r="AJ86">
        <f t="shared" ca="1" si="17"/>
        <v>0</v>
      </c>
      <c r="AK86">
        <f t="shared" ca="1" si="17"/>
        <v>0</v>
      </c>
      <c r="AL86">
        <f t="shared" ca="1" si="17"/>
        <v>0</v>
      </c>
      <c r="AM86">
        <f t="shared" ca="1" si="17"/>
        <v>0</v>
      </c>
      <c r="AN86">
        <f t="shared" ca="1" si="17"/>
        <v>0</v>
      </c>
      <c r="AO86">
        <f t="shared" ca="1" si="17"/>
        <v>0</v>
      </c>
      <c r="AP86">
        <f t="shared" ca="1" si="17"/>
        <v>0</v>
      </c>
      <c r="AQ86">
        <f t="shared" ca="1" si="17"/>
        <v>0</v>
      </c>
      <c r="AR86">
        <f t="shared" ca="1" si="17"/>
        <v>0</v>
      </c>
      <c r="AS86">
        <f t="shared" ca="1" si="17"/>
        <v>0</v>
      </c>
      <c r="AT86">
        <f t="shared" ca="1" si="17"/>
        <v>0</v>
      </c>
      <c r="AU86">
        <f t="shared" ca="1" si="17"/>
        <v>0</v>
      </c>
      <c r="AV86">
        <f t="shared" ca="1" si="17"/>
        <v>0</v>
      </c>
      <c r="AW86">
        <f t="shared" ca="1" si="15"/>
        <v>0</v>
      </c>
      <c r="AX86">
        <f t="shared" ca="1" si="15"/>
        <v>0</v>
      </c>
      <c r="AY86">
        <f t="shared" ca="1" si="15"/>
        <v>0</v>
      </c>
      <c r="AZ86">
        <f t="shared" ca="1" si="15"/>
        <v>0</v>
      </c>
      <c r="BA86">
        <f t="shared" ca="1" si="15"/>
        <v>0</v>
      </c>
      <c r="BB86">
        <f t="shared" ca="1" si="15"/>
        <v>0</v>
      </c>
      <c r="BC86">
        <f t="shared" ca="1" si="15"/>
        <v>0</v>
      </c>
      <c r="BD86">
        <f t="shared" ca="1" si="15"/>
        <v>0</v>
      </c>
      <c r="BE86">
        <f t="shared" ca="1" si="15"/>
        <v>0</v>
      </c>
      <c r="BF86">
        <f t="shared" ca="1" si="15"/>
        <v>0</v>
      </c>
      <c r="BG86">
        <f t="shared" ca="1" si="15"/>
        <v>0</v>
      </c>
      <c r="BH86">
        <f t="shared" ca="1" si="15"/>
        <v>0</v>
      </c>
    </row>
    <row r="87" spans="1:60" x14ac:dyDescent="0.25">
      <c r="A87">
        <f t="shared" si="9"/>
        <v>0</v>
      </c>
      <c r="B87">
        <f>0.5*(sigma*sigma)*(K87)^(2*Backwards!beta)</f>
        <v>5.2313948672416828</v>
      </c>
      <c r="C87">
        <f>Backwards!tipo*K87</f>
        <v>0.14400000000000004</v>
      </c>
      <c r="D87">
        <f>Backwards!tipo</f>
        <v>0.01</v>
      </c>
      <c r="F87">
        <f>-Backwards!alpha*B87 - 0.5*Backwards!rho*C87</f>
        <v>-5.0957126420155124E-2</v>
      </c>
      <c r="G87">
        <f>1+2*Backwards!alpha*B87 + Backwards!Delta_t*D87</f>
        <v>1.1009642528403103</v>
      </c>
      <c r="H87">
        <f>-Backwards!alpha*B87+0.5*Backwards!rho*C87</f>
        <v>-4.9957126420155124E-2</v>
      </c>
      <c r="J87">
        <v>20</v>
      </c>
      <c r="K87">
        <f t="shared" si="18"/>
        <v>14.400000000000004</v>
      </c>
      <c r="L87">
        <f t="shared" ca="1" si="14"/>
        <v>0</v>
      </c>
      <c r="M87">
        <f t="shared" ca="1" si="14"/>
        <v>0</v>
      </c>
      <c r="N87">
        <f t="shared" ca="1" si="14"/>
        <v>0</v>
      </c>
      <c r="O87">
        <f t="shared" ca="1" si="14"/>
        <v>0</v>
      </c>
      <c r="P87">
        <f t="shared" ca="1" si="14"/>
        <v>0</v>
      </c>
      <c r="Q87">
        <f t="shared" ca="1" si="14"/>
        <v>0</v>
      </c>
      <c r="R87">
        <f t="shared" ca="1" si="14"/>
        <v>0</v>
      </c>
      <c r="S87">
        <f t="shared" ca="1" si="14"/>
        <v>0</v>
      </c>
      <c r="T87">
        <f t="shared" ca="1" si="14"/>
        <v>0</v>
      </c>
      <c r="U87">
        <f t="shared" ca="1" si="14"/>
        <v>0</v>
      </c>
      <c r="V87">
        <f t="shared" ca="1" si="14"/>
        <v>0</v>
      </c>
      <c r="W87">
        <f t="shared" ca="1" si="14"/>
        <v>0</v>
      </c>
      <c r="X87">
        <f t="shared" ca="1" si="14"/>
        <v>0</v>
      </c>
      <c r="Y87">
        <f t="shared" ca="1" si="14"/>
        <v>0</v>
      </c>
      <c r="Z87">
        <f t="shared" ca="1" si="14"/>
        <v>0</v>
      </c>
      <c r="AA87">
        <f t="shared" ca="1" si="14"/>
        <v>0</v>
      </c>
      <c r="AB87">
        <f t="shared" ca="1" si="17"/>
        <v>0</v>
      </c>
      <c r="AC87">
        <f t="shared" ca="1" si="17"/>
        <v>0</v>
      </c>
      <c r="AD87">
        <f t="shared" ca="1" si="17"/>
        <v>-4.9957126420155124E-2</v>
      </c>
      <c r="AE87">
        <f t="shared" ca="1" si="17"/>
        <v>1.1009642528403103</v>
      </c>
      <c r="AF87">
        <f t="shared" ca="1" si="17"/>
        <v>-5.0957126420155124E-2</v>
      </c>
      <c r="AG87">
        <f t="shared" ca="1" si="17"/>
        <v>0</v>
      </c>
      <c r="AH87">
        <f t="shared" ca="1" si="17"/>
        <v>0</v>
      </c>
      <c r="AI87">
        <f t="shared" ca="1" si="17"/>
        <v>0</v>
      </c>
      <c r="AJ87">
        <f t="shared" ca="1" si="17"/>
        <v>0</v>
      </c>
      <c r="AK87">
        <f t="shared" ca="1" si="17"/>
        <v>0</v>
      </c>
      <c r="AL87">
        <f t="shared" ca="1" si="17"/>
        <v>0</v>
      </c>
      <c r="AM87">
        <f t="shared" ca="1" si="17"/>
        <v>0</v>
      </c>
      <c r="AN87">
        <f t="shared" ca="1" si="17"/>
        <v>0</v>
      </c>
      <c r="AO87">
        <f t="shared" ca="1" si="17"/>
        <v>0</v>
      </c>
      <c r="AP87">
        <f t="shared" ca="1" si="17"/>
        <v>0</v>
      </c>
      <c r="AQ87">
        <f t="shared" ca="1" si="17"/>
        <v>0</v>
      </c>
      <c r="AR87">
        <f t="shared" ca="1" si="17"/>
        <v>0</v>
      </c>
      <c r="AS87">
        <f t="shared" ca="1" si="17"/>
        <v>0</v>
      </c>
      <c r="AT87">
        <f t="shared" ca="1" si="17"/>
        <v>0</v>
      </c>
      <c r="AU87">
        <f t="shared" ca="1" si="17"/>
        <v>0</v>
      </c>
      <c r="AV87">
        <f t="shared" ca="1" si="17"/>
        <v>0</v>
      </c>
      <c r="AW87">
        <f t="shared" ca="1" si="15"/>
        <v>0</v>
      </c>
      <c r="AX87">
        <f t="shared" ca="1" si="15"/>
        <v>0</v>
      </c>
      <c r="AY87">
        <f t="shared" ca="1" si="15"/>
        <v>0</v>
      </c>
      <c r="AZ87">
        <f t="shared" ca="1" si="15"/>
        <v>0</v>
      </c>
      <c r="BA87">
        <f t="shared" ca="1" si="15"/>
        <v>0</v>
      </c>
      <c r="BB87">
        <f t="shared" ca="1" si="15"/>
        <v>0</v>
      </c>
      <c r="BC87">
        <f t="shared" ca="1" si="15"/>
        <v>0</v>
      </c>
      <c r="BD87">
        <f t="shared" ca="1" si="15"/>
        <v>0</v>
      </c>
      <c r="BE87">
        <f t="shared" ca="1" si="15"/>
        <v>0</v>
      </c>
      <c r="BF87">
        <f t="shared" ca="1" si="15"/>
        <v>0</v>
      </c>
      <c r="BG87">
        <f t="shared" ca="1" si="15"/>
        <v>0</v>
      </c>
      <c r="BH87">
        <f t="shared" ca="1" si="15"/>
        <v>0</v>
      </c>
    </row>
    <row r="88" spans="1:60" x14ac:dyDescent="0.25">
      <c r="A88">
        <f t="shared" si="9"/>
        <v>0</v>
      </c>
      <c r="B88">
        <f>0.5*(sigma*sigma)*(K88)^(2*Backwards!beta)</f>
        <v>5.6012185784977362</v>
      </c>
      <c r="C88">
        <f>Backwards!tipo*K88</f>
        <v>0.15120000000000006</v>
      </c>
      <c r="D88">
        <f>Backwards!tipo</f>
        <v>0.01</v>
      </c>
      <c r="F88">
        <f>-Backwards!alpha*B88 - 0.5*Backwards!rho*C88</f>
        <v>-5.454909894384391E-2</v>
      </c>
      <c r="G88">
        <f>1+2*Backwards!alpha*B88 + Backwards!Delta_t*D88</f>
        <v>1.1080981978876878</v>
      </c>
      <c r="H88">
        <f>-Backwards!alpha*B88+0.5*Backwards!rho*C88</f>
        <v>-5.3499098943843915E-2</v>
      </c>
      <c r="J88">
        <v>21</v>
      </c>
      <c r="K88">
        <f t="shared" si="18"/>
        <v>15.120000000000005</v>
      </c>
      <c r="L88">
        <f t="shared" ca="1" si="14"/>
        <v>0</v>
      </c>
      <c r="M88">
        <f t="shared" ca="1" si="14"/>
        <v>0</v>
      </c>
      <c r="N88">
        <f t="shared" ca="1" si="14"/>
        <v>0</v>
      </c>
      <c r="O88">
        <f t="shared" ca="1" si="14"/>
        <v>0</v>
      </c>
      <c r="P88">
        <f t="shared" ca="1" si="14"/>
        <v>0</v>
      </c>
      <c r="Q88">
        <f t="shared" ca="1" si="14"/>
        <v>0</v>
      </c>
      <c r="R88">
        <f t="shared" ca="1" si="14"/>
        <v>0</v>
      </c>
      <c r="S88">
        <f t="shared" ca="1" si="14"/>
        <v>0</v>
      </c>
      <c r="T88">
        <f t="shared" ca="1" si="14"/>
        <v>0</v>
      </c>
      <c r="U88">
        <f t="shared" ca="1" si="14"/>
        <v>0</v>
      </c>
      <c r="V88">
        <f t="shared" ca="1" si="14"/>
        <v>0</v>
      </c>
      <c r="W88">
        <f t="shared" ca="1" si="14"/>
        <v>0</v>
      </c>
      <c r="X88">
        <f t="shared" ca="1" si="14"/>
        <v>0</v>
      </c>
      <c r="Y88">
        <f t="shared" ca="1" si="14"/>
        <v>0</v>
      </c>
      <c r="Z88">
        <f t="shared" ca="1" si="14"/>
        <v>0</v>
      </c>
      <c r="AA88">
        <f t="shared" ca="1" si="14"/>
        <v>0</v>
      </c>
      <c r="AB88">
        <f t="shared" ca="1" si="17"/>
        <v>0</v>
      </c>
      <c r="AC88">
        <f t="shared" ca="1" si="17"/>
        <v>0</v>
      </c>
      <c r="AD88">
        <f t="shared" ca="1" si="17"/>
        <v>0</v>
      </c>
      <c r="AE88">
        <f t="shared" ca="1" si="17"/>
        <v>-5.3499098943843915E-2</v>
      </c>
      <c r="AF88">
        <f t="shared" ca="1" si="17"/>
        <v>1.1080981978876878</v>
      </c>
      <c r="AG88">
        <f t="shared" ca="1" si="17"/>
        <v>-5.454909894384391E-2</v>
      </c>
      <c r="AH88">
        <f t="shared" ca="1" si="17"/>
        <v>0</v>
      </c>
      <c r="AI88">
        <f t="shared" ca="1" si="17"/>
        <v>0</v>
      </c>
      <c r="AJ88">
        <f t="shared" ca="1" si="17"/>
        <v>0</v>
      </c>
      <c r="AK88">
        <f t="shared" ca="1" si="17"/>
        <v>0</v>
      </c>
      <c r="AL88">
        <f t="shared" ca="1" si="17"/>
        <v>0</v>
      </c>
      <c r="AM88">
        <f t="shared" ca="1" si="17"/>
        <v>0</v>
      </c>
      <c r="AN88">
        <f t="shared" ca="1" si="17"/>
        <v>0</v>
      </c>
      <c r="AO88">
        <f t="shared" ca="1" si="17"/>
        <v>0</v>
      </c>
      <c r="AP88">
        <f t="shared" ca="1" si="17"/>
        <v>0</v>
      </c>
      <c r="AQ88">
        <f t="shared" ca="1" si="17"/>
        <v>0</v>
      </c>
      <c r="AR88">
        <f t="shared" ca="1" si="17"/>
        <v>0</v>
      </c>
      <c r="AS88">
        <f t="shared" ca="1" si="17"/>
        <v>0</v>
      </c>
      <c r="AT88">
        <f t="shared" ca="1" si="17"/>
        <v>0</v>
      </c>
      <c r="AU88">
        <f t="shared" ca="1" si="17"/>
        <v>0</v>
      </c>
      <c r="AV88">
        <f t="shared" ca="1" si="17"/>
        <v>0</v>
      </c>
      <c r="AW88">
        <f t="shared" ca="1" si="15"/>
        <v>0</v>
      </c>
      <c r="AX88">
        <f t="shared" ca="1" si="15"/>
        <v>0</v>
      </c>
      <c r="AY88">
        <f t="shared" ca="1" si="15"/>
        <v>0</v>
      </c>
      <c r="AZ88">
        <f t="shared" ca="1" si="15"/>
        <v>0</v>
      </c>
      <c r="BA88">
        <f t="shared" ca="1" si="15"/>
        <v>0</v>
      </c>
      <c r="BB88">
        <f t="shared" ca="1" si="15"/>
        <v>0</v>
      </c>
      <c r="BC88">
        <f t="shared" ca="1" si="15"/>
        <v>0</v>
      </c>
      <c r="BD88">
        <f t="shared" ca="1" si="15"/>
        <v>0</v>
      </c>
      <c r="BE88">
        <f t="shared" ca="1" si="15"/>
        <v>0</v>
      </c>
      <c r="BF88">
        <f t="shared" ca="1" si="15"/>
        <v>0</v>
      </c>
      <c r="BG88">
        <f t="shared" ca="1" si="15"/>
        <v>0</v>
      </c>
      <c r="BH88">
        <f t="shared" ca="1" si="15"/>
        <v>0</v>
      </c>
    </row>
    <row r="89" spans="1:60" x14ac:dyDescent="0.25">
      <c r="A89">
        <f t="shared" si="9"/>
        <v>0</v>
      </c>
      <c r="B89">
        <f>0.5*(sigma*sigma)*(K89)^(2*Backwards!beta)</f>
        <v>5.9781562394581576</v>
      </c>
      <c r="C89">
        <f>Backwards!tipo*K89</f>
        <v>0.15840000000000007</v>
      </c>
      <c r="D89">
        <f>Backwards!tipo</f>
        <v>0.01</v>
      </c>
      <c r="F89">
        <f>-Backwards!alpha*B89 - 0.5*Backwards!rho*C89</f>
        <v>-5.8209685951564026E-2</v>
      </c>
      <c r="G89">
        <f>1+2*Backwards!alpha*B89 + Backwards!Delta_t*D89</f>
        <v>1.1153693719031281</v>
      </c>
      <c r="H89">
        <f>-Backwards!alpha*B89+0.5*Backwards!rho*C89</f>
        <v>-5.7109685951564022E-2</v>
      </c>
      <c r="J89">
        <v>22</v>
      </c>
      <c r="K89">
        <f t="shared" si="18"/>
        <v>15.840000000000005</v>
      </c>
      <c r="L89">
        <f t="shared" ca="1" si="14"/>
        <v>0</v>
      </c>
      <c r="M89">
        <f t="shared" ca="1" si="14"/>
        <v>0</v>
      </c>
      <c r="N89">
        <f t="shared" ca="1" si="14"/>
        <v>0</v>
      </c>
      <c r="O89">
        <f t="shared" ca="1" si="14"/>
        <v>0</v>
      </c>
      <c r="P89">
        <f t="shared" ca="1" si="14"/>
        <v>0</v>
      </c>
      <c r="Q89">
        <f t="shared" ca="1" si="14"/>
        <v>0</v>
      </c>
      <c r="R89">
        <f t="shared" ca="1" si="14"/>
        <v>0</v>
      </c>
      <c r="S89">
        <f t="shared" ca="1" si="14"/>
        <v>0</v>
      </c>
      <c r="T89">
        <f t="shared" ca="1" si="14"/>
        <v>0</v>
      </c>
      <c r="U89">
        <f t="shared" ca="1" si="14"/>
        <v>0</v>
      </c>
      <c r="V89">
        <f t="shared" ca="1" si="14"/>
        <v>0</v>
      </c>
      <c r="W89">
        <f t="shared" ca="1" si="14"/>
        <v>0</v>
      </c>
      <c r="X89">
        <f t="shared" ca="1" si="14"/>
        <v>0</v>
      </c>
      <c r="Y89">
        <f t="shared" ca="1" si="14"/>
        <v>0</v>
      </c>
      <c r="Z89">
        <f t="shared" ca="1" si="14"/>
        <v>0</v>
      </c>
      <c r="AA89">
        <f t="shared" ca="1" si="14"/>
        <v>0</v>
      </c>
      <c r="AB89">
        <f t="shared" ca="1" si="17"/>
        <v>0</v>
      </c>
      <c r="AC89">
        <f t="shared" ca="1" si="17"/>
        <v>0</v>
      </c>
      <c r="AD89">
        <f t="shared" ca="1" si="17"/>
        <v>0</v>
      </c>
      <c r="AE89">
        <f t="shared" ref="AE89:AV90" ca="1" si="19">IF($J89=AE$66,OFFSET($G$67,$J89,0),IF($J89=AE$66+1,OFFSET($H$67,$J89,0),IF($J89+1=AE$66,OFFSET($F$67,$J89,0),0)))</f>
        <v>0</v>
      </c>
      <c r="AF89">
        <f t="shared" ca="1" si="19"/>
        <v>-5.7109685951564022E-2</v>
      </c>
      <c r="AG89">
        <f t="shared" ca="1" si="19"/>
        <v>1.1153693719031281</v>
      </c>
      <c r="AH89">
        <f t="shared" ca="1" si="19"/>
        <v>-5.8209685951564026E-2</v>
      </c>
      <c r="AI89">
        <f t="shared" ca="1" si="19"/>
        <v>0</v>
      </c>
      <c r="AJ89">
        <f t="shared" ca="1" si="19"/>
        <v>0</v>
      </c>
      <c r="AK89">
        <f t="shared" ca="1" si="19"/>
        <v>0</v>
      </c>
      <c r="AL89">
        <f t="shared" ca="1" si="19"/>
        <v>0</v>
      </c>
      <c r="AM89">
        <f t="shared" ca="1" si="19"/>
        <v>0</v>
      </c>
      <c r="AN89">
        <f t="shared" ca="1" si="19"/>
        <v>0</v>
      </c>
      <c r="AO89">
        <f t="shared" ca="1" si="19"/>
        <v>0</v>
      </c>
      <c r="AP89">
        <f t="shared" ca="1" si="19"/>
        <v>0</v>
      </c>
      <c r="AQ89">
        <f t="shared" ca="1" si="19"/>
        <v>0</v>
      </c>
      <c r="AR89">
        <f t="shared" ca="1" si="19"/>
        <v>0</v>
      </c>
      <c r="AS89">
        <f t="shared" ca="1" si="19"/>
        <v>0</v>
      </c>
      <c r="AT89">
        <f t="shared" ca="1" si="19"/>
        <v>0</v>
      </c>
      <c r="AU89">
        <f t="shared" ca="1" si="19"/>
        <v>0</v>
      </c>
      <c r="AV89">
        <f t="shared" ca="1" si="19"/>
        <v>0</v>
      </c>
      <c r="AW89">
        <f t="shared" ca="1" si="15"/>
        <v>0</v>
      </c>
      <c r="AX89">
        <f t="shared" ca="1" si="15"/>
        <v>0</v>
      </c>
      <c r="AY89">
        <f t="shared" ca="1" si="15"/>
        <v>0</v>
      </c>
      <c r="AZ89">
        <f t="shared" ca="1" si="15"/>
        <v>0</v>
      </c>
      <c r="BA89">
        <f t="shared" ca="1" si="15"/>
        <v>0</v>
      </c>
      <c r="BB89">
        <f t="shared" ca="1" si="15"/>
        <v>0</v>
      </c>
      <c r="BC89">
        <f t="shared" ca="1" si="15"/>
        <v>0</v>
      </c>
      <c r="BD89">
        <f t="shared" ca="1" si="15"/>
        <v>0</v>
      </c>
      <c r="BE89">
        <f t="shared" ca="1" si="15"/>
        <v>0</v>
      </c>
      <c r="BF89">
        <f t="shared" ca="1" si="15"/>
        <v>0</v>
      </c>
      <c r="BG89">
        <f t="shared" ca="1" si="15"/>
        <v>0</v>
      </c>
      <c r="BH89">
        <f t="shared" ca="1" si="15"/>
        <v>0</v>
      </c>
    </row>
    <row r="90" spans="1:60" x14ac:dyDescent="0.25">
      <c r="A90">
        <f t="shared" si="9"/>
        <v>0</v>
      </c>
      <c r="B90">
        <f>0.5*(sigma*sigma)*(K90)^(2*Backwards!beta)</f>
        <v>6.3620119194292011</v>
      </c>
      <c r="C90">
        <f>Backwards!tipo*K90</f>
        <v>0.16560000000000005</v>
      </c>
      <c r="D90">
        <f>Backwards!tipo</f>
        <v>0.01</v>
      </c>
      <c r="F90">
        <f>-Backwards!alpha*B90 - 0.5*Backwards!rho*C90</f>
        <v>-6.1936997679679799E-2</v>
      </c>
      <c r="G90">
        <f>1+2*Backwards!alpha*B90 + Backwards!Delta_t*D90</f>
        <v>1.1227739953593596</v>
      </c>
      <c r="H90">
        <f>-Backwards!alpha*B90+0.5*Backwards!rho*C90</f>
        <v>-6.0786997679679801E-2</v>
      </c>
      <c r="J90">
        <v>23</v>
      </c>
      <c r="K90">
        <f t="shared" si="18"/>
        <v>16.560000000000006</v>
      </c>
      <c r="L90">
        <f t="shared" ca="1" si="14"/>
        <v>0</v>
      </c>
      <c r="M90">
        <f t="shared" ca="1" si="14"/>
        <v>0</v>
      </c>
      <c r="N90">
        <f t="shared" ca="1" si="14"/>
        <v>0</v>
      </c>
      <c r="O90">
        <f t="shared" ca="1" si="14"/>
        <v>0</v>
      </c>
      <c r="P90">
        <f t="shared" ca="1" si="14"/>
        <v>0</v>
      </c>
      <c r="Q90">
        <f t="shared" ca="1" si="14"/>
        <v>0</v>
      </c>
      <c r="R90">
        <f t="shared" ca="1" si="14"/>
        <v>0</v>
      </c>
      <c r="S90">
        <f t="shared" ca="1" si="14"/>
        <v>0</v>
      </c>
      <c r="T90">
        <f t="shared" ca="1" si="14"/>
        <v>0</v>
      </c>
      <c r="U90">
        <f t="shared" ca="1" si="14"/>
        <v>0</v>
      </c>
      <c r="V90">
        <f t="shared" ca="1" si="14"/>
        <v>0</v>
      </c>
      <c r="W90">
        <f t="shared" ca="1" si="14"/>
        <v>0</v>
      </c>
      <c r="X90">
        <f t="shared" ca="1" si="14"/>
        <v>0</v>
      </c>
      <c r="Y90">
        <f t="shared" ca="1" si="14"/>
        <v>0</v>
      </c>
      <c r="Z90">
        <f t="shared" ca="1" si="14"/>
        <v>0</v>
      </c>
      <c r="AA90">
        <f t="shared" ca="1" si="14"/>
        <v>0</v>
      </c>
      <c r="AB90">
        <f t="shared" ref="AB90:AJ90" ca="1" si="20">IF($J90=AB$66,OFFSET($G$67,$J90,0),IF($J90=AB$66+1,OFFSET($H$67,$J90,0),IF($J90+1=AB$66,OFFSET($F$67,$J90,0),0)))</f>
        <v>0</v>
      </c>
      <c r="AC90">
        <f t="shared" ca="1" si="20"/>
        <v>0</v>
      </c>
      <c r="AD90">
        <f t="shared" ca="1" si="20"/>
        <v>0</v>
      </c>
      <c r="AE90">
        <f t="shared" ca="1" si="20"/>
        <v>0</v>
      </c>
      <c r="AF90">
        <f t="shared" ca="1" si="20"/>
        <v>0</v>
      </c>
      <c r="AG90">
        <f t="shared" ca="1" si="20"/>
        <v>-6.0786997679679801E-2</v>
      </c>
      <c r="AH90">
        <f t="shared" ca="1" si="20"/>
        <v>1.1227739953593596</v>
      </c>
      <c r="AI90">
        <f t="shared" ca="1" si="20"/>
        <v>-6.1936997679679799E-2</v>
      </c>
      <c r="AJ90">
        <f t="shared" ca="1" si="20"/>
        <v>0</v>
      </c>
      <c r="AK90">
        <f t="shared" ca="1" si="19"/>
        <v>0</v>
      </c>
      <c r="AL90">
        <f t="shared" ca="1" si="19"/>
        <v>0</v>
      </c>
      <c r="AM90">
        <f t="shared" ca="1" si="19"/>
        <v>0</v>
      </c>
      <c r="AN90">
        <f t="shared" ca="1" si="19"/>
        <v>0</v>
      </c>
      <c r="AO90">
        <f t="shared" ca="1" si="19"/>
        <v>0</v>
      </c>
      <c r="AP90">
        <f t="shared" ca="1" si="19"/>
        <v>0</v>
      </c>
      <c r="AQ90">
        <f t="shared" ca="1" si="19"/>
        <v>0</v>
      </c>
      <c r="AR90">
        <f t="shared" ca="1" si="19"/>
        <v>0</v>
      </c>
      <c r="AS90">
        <f t="shared" ca="1" si="19"/>
        <v>0</v>
      </c>
      <c r="AT90">
        <f t="shared" ca="1" si="19"/>
        <v>0</v>
      </c>
      <c r="AU90">
        <f t="shared" ca="1" si="19"/>
        <v>0</v>
      </c>
      <c r="AV90">
        <f t="shared" ca="1" si="19"/>
        <v>0</v>
      </c>
      <c r="AW90">
        <f t="shared" ca="1" si="15"/>
        <v>0</v>
      </c>
      <c r="AX90">
        <f t="shared" ca="1" si="15"/>
        <v>0</v>
      </c>
      <c r="AY90">
        <f t="shared" ca="1" si="15"/>
        <v>0</v>
      </c>
      <c r="AZ90">
        <f t="shared" ca="1" si="15"/>
        <v>0</v>
      </c>
      <c r="BA90">
        <f t="shared" ca="1" si="15"/>
        <v>0</v>
      </c>
      <c r="BB90">
        <f t="shared" ca="1" si="15"/>
        <v>0</v>
      </c>
      <c r="BC90">
        <f t="shared" ca="1" si="15"/>
        <v>0</v>
      </c>
      <c r="BD90">
        <f t="shared" ca="1" si="15"/>
        <v>0</v>
      </c>
      <c r="BE90">
        <f t="shared" ca="1" si="15"/>
        <v>0</v>
      </c>
      <c r="BF90">
        <f t="shared" ca="1" si="15"/>
        <v>0</v>
      </c>
      <c r="BG90">
        <f t="shared" ca="1" si="15"/>
        <v>0</v>
      </c>
      <c r="BH90">
        <f t="shared" ca="1" si="15"/>
        <v>0</v>
      </c>
    </row>
    <row r="91" spans="1:60" x14ac:dyDescent="0.25">
      <c r="A91">
        <f t="shared" si="9"/>
        <v>0</v>
      </c>
      <c r="B91">
        <f>0.5*(sigma*sigma)*(K91)^(2*Backwards!beta)</f>
        <v>6.7526034515355366</v>
      </c>
      <c r="C91">
        <f>Backwards!tipo*K91</f>
        <v>0.17280000000000004</v>
      </c>
      <c r="D91">
        <f>Backwards!tipo</f>
        <v>0.01</v>
      </c>
      <c r="F91">
        <f>-Backwards!alpha*B91 - 0.5*Backwards!rho*C91</f>
        <v>-6.5729277117433815E-2</v>
      </c>
      <c r="G91">
        <f>1+2*Backwards!alpha*B91 + Backwards!Delta_t*D91</f>
        <v>1.1303085542348676</v>
      </c>
      <c r="H91">
        <f>-Backwards!alpha*B91+0.5*Backwards!rho*C91</f>
        <v>-6.4529277117433809E-2</v>
      </c>
      <c r="J91">
        <v>24</v>
      </c>
      <c r="K91">
        <f t="shared" si="18"/>
        <v>17.280000000000005</v>
      </c>
      <c r="L91">
        <f t="shared" ca="1" si="14"/>
        <v>0</v>
      </c>
      <c r="M91">
        <f t="shared" ca="1" si="14"/>
        <v>0</v>
      </c>
      <c r="N91">
        <f t="shared" ca="1" si="14"/>
        <v>0</v>
      </c>
      <c r="O91">
        <f t="shared" ca="1" si="14"/>
        <v>0</v>
      </c>
      <c r="P91">
        <f t="shared" ca="1" si="14"/>
        <v>0</v>
      </c>
      <c r="Q91">
        <f t="shared" ca="1" si="14"/>
        <v>0</v>
      </c>
      <c r="R91">
        <f t="shared" ca="1" si="14"/>
        <v>0</v>
      </c>
      <c r="S91">
        <f t="shared" ca="1" si="14"/>
        <v>0</v>
      </c>
      <c r="T91">
        <f t="shared" ca="1" si="14"/>
        <v>0</v>
      </c>
      <c r="U91">
        <f t="shared" ref="U91:AV102" ca="1" si="21">IF($J91=U$66,OFFSET($G$67,$J91,0),IF($J91=U$66+1,OFFSET($H$67,$J91,0),IF($J91+1=U$66,OFFSET($F$67,$J91,0),0)))</f>
        <v>0</v>
      </c>
      <c r="V91">
        <f t="shared" ca="1" si="21"/>
        <v>0</v>
      </c>
      <c r="W91">
        <f t="shared" ca="1" si="21"/>
        <v>0</v>
      </c>
      <c r="X91">
        <f t="shared" ca="1" si="21"/>
        <v>0</v>
      </c>
      <c r="Y91">
        <f t="shared" ca="1" si="21"/>
        <v>0</v>
      </c>
      <c r="Z91">
        <f t="shared" ca="1" si="21"/>
        <v>0</v>
      </c>
      <c r="AA91">
        <f t="shared" ca="1" si="21"/>
        <v>0</v>
      </c>
      <c r="AB91">
        <f t="shared" ca="1" si="21"/>
        <v>0</v>
      </c>
      <c r="AC91">
        <f t="shared" ca="1" si="21"/>
        <v>0</v>
      </c>
      <c r="AD91">
        <f t="shared" ca="1" si="21"/>
        <v>0</v>
      </c>
      <c r="AE91">
        <f t="shared" ca="1" si="21"/>
        <v>0</v>
      </c>
      <c r="AF91">
        <f t="shared" ca="1" si="21"/>
        <v>0</v>
      </c>
      <c r="AG91">
        <f t="shared" ca="1" si="21"/>
        <v>0</v>
      </c>
      <c r="AH91">
        <f t="shared" ca="1" si="21"/>
        <v>-6.4529277117433809E-2</v>
      </c>
      <c r="AI91">
        <f t="shared" ca="1" si="21"/>
        <v>1.1303085542348676</v>
      </c>
      <c r="AJ91">
        <f t="shared" ca="1" si="21"/>
        <v>-6.5729277117433815E-2</v>
      </c>
      <c r="AK91">
        <f t="shared" ca="1" si="21"/>
        <v>0</v>
      </c>
      <c r="AL91">
        <f t="shared" ca="1" si="21"/>
        <v>0</v>
      </c>
      <c r="AM91">
        <f t="shared" ca="1" si="21"/>
        <v>0</v>
      </c>
      <c r="AN91">
        <f t="shared" ca="1" si="21"/>
        <v>0</v>
      </c>
      <c r="AO91">
        <f t="shared" ca="1" si="21"/>
        <v>0</v>
      </c>
      <c r="AP91">
        <f t="shared" ca="1" si="21"/>
        <v>0</v>
      </c>
      <c r="AQ91">
        <f t="shared" ca="1" si="21"/>
        <v>0</v>
      </c>
      <c r="AR91">
        <f t="shared" ca="1" si="21"/>
        <v>0</v>
      </c>
      <c r="AS91">
        <f t="shared" ca="1" si="21"/>
        <v>0</v>
      </c>
      <c r="AT91">
        <f t="shared" ca="1" si="21"/>
        <v>0</v>
      </c>
      <c r="AU91">
        <f t="shared" ca="1" si="21"/>
        <v>0</v>
      </c>
      <c r="AV91">
        <f t="shared" ca="1" si="21"/>
        <v>0</v>
      </c>
      <c r="AW91">
        <f t="shared" ca="1" si="15"/>
        <v>0</v>
      </c>
      <c r="AX91">
        <f t="shared" ca="1" si="15"/>
        <v>0</v>
      </c>
      <c r="AY91">
        <f t="shared" ca="1" si="15"/>
        <v>0</v>
      </c>
      <c r="AZ91">
        <f t="shared" ca="1" si="15"/>
        <v>0</v>
      </c>
      <c r="BA91">
        <f t="shared" ca="1" si="15"/>
        <v>0</v>
      </c>
      <c r="BB91">
        <f t="shared" ca="1" si="15"/>
        <v>0</v>
      </c>
      <c r="BC91">
        <f t="shared" ca="1" si="15"/>
        <v>0</v>
      </c>
      <c r="BD91">
        <f t="shared" ca="1" si="15"/>
        <v>0</v>
      </c>
      <c r="BE91">
        <f t="shared" ca="1" si="15"/>
        <v>0</v>
      </c>
      <c r="BF91">
        <f t="shared" ca="1" si="15"/>
        <v>0</v>
      </c>
      <c r="BG91">
        <f t="shared" ca="1" si="15"/>
        <v>0</v>
      </c>
      <c r="BH91">
        <f t="shared" ca="1" si="15"/>
        <v>0</v>
      </c>
    </row>
    <row r="92" spans="1:60" x14ac:dyDescent="0.25">
      <c r="A92">
        <f t="shared" si="9"/>
        <v>0</v>
      </c>
      <c r="B92">
        <f>0.5*(sigma*sigma)*(K92)^(2*Backwards!beta)</f>
        <v>7.1497609270794857</v>
      </c>
      <c r="C92">
        <f>Backwards!tipo*K92</f>
        <v>0.18000000000000005</v>
      </c>
      <c r="D92">
        <f>Backwards!tipo</f>
        <v>0.01</v>
      </c>
      <c r="F92">
        <f>-Backwards!alpha*B92 - 0.5*Backwards!rho*C92</f>
        <v>-6.9584885484948747E-2</v>
      </c>
      <c r="G92">
        <f>1+2*Backwards!alpha*B92 + Backwards!Delta_t*D92</f>
        <v>1.1379697709698975</v>
      </c>
      <c r="H92">
        <f>-Backwards!alpha*B92+0.5*Backwards!rho*C92</f>
        <v>-6.8334885484948746E-2</v>
      </c>
      <c r="J92">
        <v>25</v>
      </c>
      <c r="K92">
        <f t="shared" si="18"/>
        <v>18.000000000000004</v>
      </c>
      <c r="L92">
        <f t="shared" ref="L92:AA107" ca="1" si="22">IF($J92=L$66,OFFSET($G$67,$J92,0),IF($J92=L$66+1,OFFSET($H$67,$J92,0),IF($J92+1=L$66,OFFSET($F$67,$J92,0),0)))</f>
        <v>0</v>
      </c>
      <c r="M92">
        <f t="shared" ca="1" si="22"/>
        <v>0</v>
      </c>
      <c r="N92">
        <f t="shared" ca="1" si="22"/>
        <v>0</v>
      </c>
      <c r="O92">
        <f t="shared" ca="1" si="22"/>
        <v>0</v>
      </c>
      <c r="P92">
        <f t="shared" ca="1" si="22"/>
        <v>0</v>
      </c>
      <c r="Q92">
        <f t="shared" ca="1" si="22"/>
        <v>0</v>
      </c>
      <c r="R92">
        <f t="shared" ca="1" si="22"/>
        <v>0</v>
      </c>
      <c r="S92">
        <f t="shared" ca="1" si="22"/>
        <v>0</v>
      </c>
      <c r="T92">
        <f t="shared" ca="1" si="22"/>
        <v>0</v>
      </c>
      <c r="U92">
        <f t="shared" ca="1" si="22"/>
        <v>0</v>
      </c>
      <c r="V92">
        <f t="shared" ca="1" si="22"/>
        <v>0</v>
      </c>
      <c r="W92">
        <f t="shared" ca="1" si="22"/>
        <v>0</v>
      </c>
      <c r="X92">
        <f t="shared" ca="1" si="22"/>
        <v>0</v>
      </c>
      <c r="Y92">
        <f t="shared" ca="1" si="22"/>
        <v>0</v>
      </c>
      <c r="Z92">
        <f t="shared" ca="1" si="22"/>
        <v>0</v>
      </c>
      <c r="AA92">
        <f t="shared" ca="1" si="22"/>
        <v>0</v>
      </c>
      <c r="AB92">
        <f t="shared" ca="1" si="21"/>
        <v>0</v>
      </c>
      <c r="AC92">
        <f t="shared" ca="1" si="21"/>
        <v>0</v>
      </c>
      <c r="AD92">
        <f t="shared" ca="1" si="21"/>
        <v>0</v>
      </c>
      <c r="AE92">
        <f t="shared" ca="1" si="21"/>
        <v>0</v>
      </c>
      <c r="AF92">
        <f t="shared" ca="1" si="21"/>
        <v>0</v>
      </c>
      <c r="AG92">
        <f t="shared" ca="1" si="21"/>
        <v>0</v>
      </c>
      <c r="AH92">
        <f t="shared" ca="1" si="21"/>
        <v>0</v>
      </c>
      <c r="AI92">
        <f t="shared" ca="1" si="21"/>
        <v>-6.8334885484948746E-2</v>
      </c>
      <c r="AJ92">
        <f t="shared" ca="1" si="21"/>
        <v>1.1379697709698975</v>
      </c>
      <c r="AK92">
        <f t="shared" ca="1" si="21"/>
        <v>-6.9584885484948747E-2</v>
      </c>
      <c r="AL92">
        <f t="shared" ca="1" si="21"/>
        <v>0</v>
      </c>
      <c r="AM92">
        <f t="shared" ca="1" si="21"/>
        <v>0</v>
      </c>
      <c r="AN92">
        <f t="shared" ca="1" si="21"/>
        <v>0</v>
      </c>
      <c r="AO92">
        <f t="shared" ca="1" si="21"/>
        <v>0</v>
      </c>
      <c r="AP92">
        <f t="shared" ca="1" si="21"/>
        <v>0</v>
      </c>
      <c r="AQ92">
        <f t="shared" ca="1" si="21"/>
        <v>0</v>
      </c>
      <c r="AR92">
        <f t="shared" ca="1" si="21"/>
        <v>0</v>
      </c>
      <c r="AS92">
        <f t="shared" ca="1" si="21"/>
        <v>0</v>
      </c>
      <c r="AT92">
        <f t="shared" ca="1" si="21"/>
        <v>0</v>
      </c>
      <c r="AU92">
        <f t="shared" ca="1" si="21"/>
        <v>0</v>
      </c>
      <c r="AV92">
        <f t="shared" ca="1" si="21"/>
        <v>0</v>
      </c>
      <c r="AW92">
        <f t="shared" ca="1" si="15"/>
        <v>0</v>
      </c>
      <c r="AX92">
        <f t="shared" ca="1" si="15"/>
        <v>0</v>
      </c>
      <c r="AY92">
        <f t="shared" ca="1" si="15"/>
        <v>0</v>
      </c>
      <c r="AZ92">
        <f t="shared" ca="1" si="15"/>
        <v>0</v>
      </c>
      <c r="BA92">
        <f t="shared" ca="1" si="15"/>
        <v>0</v>
      </c>
      <c r="BB92">
        <f t="shared" ca="1" si="15"/>
        <v>0</v>
      </c>
      <c r="BC92">
        <f t="shared" ca="1" si="15"/>
        <v>0</v>
      </c>
      <c r="BD92">
        <f t="shared" ca="1" si="15"/>
        <v>0</v>
      </c>
      <c r="BE92">
        <f t="shared" ca="1" si="15"/>
        <v>0</v>
      </c>
      <c r="BF92">
        <f t="shared" ca="1" si="15"/>
        <v>0</v>
      </c>
      <c r="BG92">
        <f t="shared" ca="1" si="15"/>
        <v>0</v>
      </c>
      <c r="BH92">
        <f t="shared" ca="1" si="15"/>
        <v>0</v>
      </c>
    </row>
    <row r="93" spans="1:60" x14ac:dyDescent="0.25">
      <c r="A93">
        <f t="shared" si="9"/>
        <v>0</v>
      </c>
      <c r="B93">
        <f>0.5*(sigma*sigma)*(K93)^(2*Backwards!beta)</f>
        <v>7.5533254088155122</v>
      </c>
      <c r="C93">
        <f>Backwards!tipo*K93</f>
        <v>0.18720000000000003</v>
      </c>
      <c r="D93">
        <f>Backwards!tipo</f>
        <v>0.01</v>
      </c>
      <c r="F93">
        <f>-Backwards!alpha*B93 - 0.5*Backwards!rho*C93</f>
        <v>-7.3502289822680492E-2</v>
      </c>
      <c r="G93">
        <f>1+2*Backwards!alpha*B93 + Backwards!Delta_t*D93</f>
        <v>1.145754579645361</v>
      </c>
      <c r="H93">
        <f>-Backwards!alpha*B93+0.5*Backwards!rho*C93</f>
        <v>-7.2202289822680496E-2</v>
      </c>
      <c r="J93">
        <v>26</v>
      </c>
      <c r="K93">
        <f t="shared" si="18"/>
        <v>18.720000000000002</v>
      </c>
      <c r="L93">
        <f t="shared" ca="1" si="22"/>
        <v>0</v>
      </c>
      <c r="M93">
        <f t="shared" ca="1" si="22"/>
        <v>0</v>
      </c>
      <c r="N93">
        <f t="shared" ca="1" si="22"/>
        <v>0</v>
      </c>
      <c r="O93">
        <f t="shared" ca="1" si="22"/>
        <v>0</v>
      </c>
      <c r="P93">
        <f t="shared" ca="1" si="22"/>
        <v>0</v>
      </c>
      <c r="Q93">
        <f t="shared" ca="1" si="22"/>
        <v>0</v>
      </c>
      <c r="R93">
        <f t="shared" ca="1" si="22"/>
        <v>0</v>
      </c>
      <c r="S93">
        <f t="shared" ca="1" si="22"/>
        <v>0</v>
      </c>
      <c r="T93">
        <f t="shared" ca="1" si="22"/>
        <v>0</v>
      </c>
      <c r="U93">
        <f t="shared" ca="1" si="22"/>
        <v>0</v>
      </c>
      <c r="V93">
        <f t="shared" ca="1" si="22"/>
        <v>0</v>
      </c>
      <c r="W93">
        <f t="shared" ca="1" si="22"/>
        <v>0</v>
      </c>
      <c r="X93">
        <f t="shared" ca="1" si="22"/>
        <v>0</v>
      </c>
      <c r="Y93">
        <f t="shared" ca="1" si="22"/>
        <v>0</v>
      </c>
      <c r="Z93">
        <f t="shared" ca="1" si="22"/>
        <v>0</v>
      </c>
      <c r="AA93">
        <f t="shared" ca="1" si="22"/>
        <v>0</v>
      </c>
      <c r="AB93">
        <f t="shared" ca="1" si="21"/>
        <v>0</v>
      </c>
      <c r="AC93">
        <f t="shared" ca="1" si="21"/>
        <v>0</v>
      </c>
      <c r="AD93">
        <f t="shared" ca="1" si="21"/>
        <v>0</v>
      </c>
      <c r="AE93">
        <f t="shared" ca="1" si="21"/>
        <v>0</v>
      </c>
      <c r="AF93">
        <f t="shared" ca="1" si="21"/>
        <v>0</v>
      </c>
      <c r="AG93">
        <f t="shared" ca="1" si="21"/>
        <v>0</v>
      </c>
      <c r="AH93">
        <f t="shared" ca="1" si="21"/>
        <v>0</v>
      </c>
      <c r="AI93">
        <f t="shared" ca="1" si="21"/>
        <v>0</v>
      </c>
      <c r="AJ93">
        <f t="shared" ca="1" si="21"/>
        <v>-7.2202289822680496E-2</v>
      </c>
      <c r="AK93">
        <f t="shared" ca="1" si="21"/>
        <v>1.145754579645361</v>
      </c>
      <c r="AL93">
        <f t="shared" ca="1" si="21"/>
        <v>-7.3502289822680492E-2</v>
      </c>
      <c r="AM93">
        <f t="shared" ca="1" si="21"/>
        <v>0</v>
      </c>
      <c r="AN93">
        <f t="shared" ca="1" si="21"/>
        <v>0</v>
      </c>
      <c r="AO93">
        <f t="shared" ca="1" si="21"/>
        <v>0</v>
      </c>
      <c r="AP93">
        <f t="shared" ca="1" si="21"/>
        <v>0</v>
      </c>
      <c r="AQ93">
        <f t="shared" ca="1" si="21"/>
        <v>0</v>
      </c>
      <c r="AR93">
        <f t="shared" ca="1" si="21"/>
        <v>0</v>
      </c>
      <c r="AS93">
        <f t="shared" ca="1" si="21"/>
        <v>0</v>
      </c>
      <c r="AT93">
        <f t="shared" ca="1" si="21"/>
        <v>0</v>
      </c>
      <c r="AU93">
        <f t="shared" ca="1" si="21"/>
        <v>0</v>
      </c>
      <c r="AV93">
        <f t="shared" ca="1" si="21"/>
        <v>0</v>
      </c>
      <c r="AW93">
        <f t="shared" ca="1" si="15"/>
        <v>0</v>
      </c>
      <c r="AX93">
        <f t="shared" ca="1" si="15"/>
        <v>0</v>
      </c>
      <c r="AY93">
        <f t="shared" ca="1" si="15"/>
        <v>0</v>
      </c>
      <c r="AZ93">
        <f t="shared" ca="1" si="15"/>
        <v>0</v>
      </c>
      <c r="BA93">
        <f t="shared" ca="1" si="15"/>
        <v>0</v>
      </c>
      <c r="BB93">
        <f t="shared" ca="1" si="15"/>
        <v>0</v>
      </c>
      <c r="BC93">
        <f t="shared" ca="1" si="15"/>
        <v>0</v>
      </c>
      <c r="BD93">
        <f t="shared" ca="1" si="15"/>
        <v>0</v>
      </c>
      <c r="BE93">
        <f t="shared" ca="1" si="15"/>
        <v>0</v>
      </c>
      <c r="BF93">
        <f t="shared" ca="1" si="15"/>
        <v>0</v>
      </c>
      <c r="BG93">
        <f t="shared" ca="1" si="15"/>
        <v>0</v>
      </c>
      <c r="BH93">
        <f t="shared" ca="1" si="15"/>
        <v>0</v>
      </c>
    </row>
    <row r="94" spans="1:60" x14ac:dyDescent="0.25">
      <c r="A94">
        <f t="shared" si="9"/>
        <v>0</v>
      </c>
      <c r="B94">
        <f>0.5*(sigma*sigma)*(K94)^(2*Backwards!beta)</f>
        <v>7.9631478240360751</v>
      </c>
      <c r="C94">
        <f>Backwards!tipo*K94</f>
        <v>0.19440000000000002</v>
      </c>
      <c r="D94">
        <f>Backwards!tipo</f>
        <v>0.01</v>
      </c>
      <c r="F94">
        <f>-Backwards!alpha*B94 - 0.5*Backwards!rho*C94</f>
        <v>-7.7480052315162765E-2</v>
      </c>
      <c r="G94">
        <f>1+2*Backwards!alpha*B94 + Backwards!Delta_t*D94</f>
        <v>1.1536601046303256</v>
      </c>
      <c r="H94">
        <f>-Backwards!alpha*B94+0.5*Backwards!rho*C94</f>
        <v>-7.6130052315162774E-2</v>
      </c>
      <c r="J94">
        <v>27</v>
      </c>
      <c r="K94">
        <f t="shared" si="18"/>
        <v>19.440000000000001</v>
      </c>
      <c r="L94">
        <f t="shared" ca="1" si="22"/>
        <v>0</v>
      </c>
      <c r="M94">
        <f t="shared" ca="1" si="22"/>
        <v>0</v>
      </c>
      <c r="N94">
        <f t="shared" ca="1" si="22"/>
        <v>0</v>
      </c>
      <c r="O94">
        <f t="shared" ca="1" si="22"/>
        <v>0</v>
      </c>
      <c r="P94">
        <f t="shared" ca="1" si="22"/>
        <v>0</v>
      </c>
      <c r="Q94">
        <f t="shared" ca="1" si="22"/>
        <v>0</v>
      </c>
      <c r="R94">
        <f t="shared" ca="1" si="22"/>
        <v>0</v>
      </c>
      <c r="S94">
        <f t="shared" ca="1" si="22"/>
        <v>0</v>
      </c>
      <c r="T94">
        <f t="shared" ca="1" si="22"/>
        <v>0</v>
      </c>
      <c r="U94">
        <f t="shared" ca="1" si="22"/>
        <v>0</v>
      </c>
      <c r="V94">
        <f t="shared" ca="1" si="22"/>
        <v>0</v>
      </c>
      <c r="W94">
        <f t="shared" ca="1" si="22"/>
        <v>0</v>
      </c>
      <c r="X94">
        <f t="shared" ca="1" si="22"/>
        <v>0</v>
      </c>
      <c r="Y94">
        <f t="shared" ca="1" si="22"/>
        <v>0</v>
      </c>
      <c r="Z94">
        <f t="shared" ca="1" si="22"/>
        <v>0</v>
      </c>
      <c r="AA94">
        <f t="shared" ca="1" si="22"/>
        <v>0</v>
      </c>
      <c r="AB94">
        <f t="shared" ca="1" si="21"/>
        <v>0</v>
      </c>
      <c r="AC94">
        <f t="shared" ca="1" si="21"/>
        <v>0</v>
      </c>
      <c r="AD94">
        <f t="shared" ca="1" si="21"/>
        <v>0</v>
      </c>
      <c r="AE94">
        <f t="shared" ca="1" si="21"/>
        <v>0</v>
      </c>
      <c r="AF94">
        <f t="shared" ca="1" si="21"/>
        <v>0</v>
      </c>
      <c r="AG94">
        <f t="shared" ca="1" si="21"/>
        <v>0</v>
      </c>
      <c r="AH94">
        <f t="shared" ca="1" si="21"/>
        <v>0</v>
      </c>
      <c r="AI94">
        <f t="shared" ca="1" si="21"/>
        <v>0</v>
      </c>
      <c r="AJ94">
        <f t="shared" ca="1" si="21"/>
        <v>0</v>
      </c>
      <c r="AK94">
        <f t="shared" ca="1" si="21"/>
        <v>-7.6130052315162774E-2</v>
      </c>
      <c r="AL94">
        <f t="shared" ca="1" si="21"/>
        <v>1.1536601046303256</v>
      </c>
      <c r="AM94">
        <f t="shared" ca="1" si="21"/>
        <v>-7.7480052315162765E-2</v>
      </c>
      <c r="AN94">
        <f t="shared" ca="1" si="21"/>
        <v>0</v>
      </c>
      <c r="AO94">
        <f t="shared" ca="1" si="21"/>
        <v>0</v>
      </c>
      <c r="AP94">
        <f t="shared" ca="1" si="21"/>
        <v>0</v>
      </c>
      <c r="AQ94">
        <f t="shared" ca="1" si="21"/>
        <v>0</v>
      </c>
      <c r="AR94">
        <f t="shared" ca="1" si="21"/>
        <v>0</v>
      </c>
      <c r="AS94">
        <f t="shared" ca="1" si="21"/>
        <v>0</v>
      </c>
      <c r="AT94">
        <f t="shared" ca="1" si="21"/>
        <v>0</v>
      </c>
      <c r="AU94">
        <f t="shared" ca="1" si="21"/>
        <v>0</v>
      </c>
      <c r="AV94">
        <f t="shared" ca="1" si="21"/>
        <v>0</v>
      </c>
      <c r="AW94">
        <f t="shared" ca="1" si="15"/>
        <v>0</v>
      </c>
      <c r="AX94">
        <f t="shared" ca="1" si="15"/>
        <v>0</v>
      </c>
      <c r="AY94">
        <f t="shared" ca="1" si="15"/>
        <v>0</v>
      </c>
      <c r="AZ94">
        <f t="shared" ca="1" si="15"/>
        <v>0</v>
      </c>
      <c r="BA94">
        <f t="shared" ca="1" si="15"/>
        <v>0</v>
      </c>
      <c r="BB94">
        <f t="shared" ca="1" si="15"/>
        <v>0</v>
      </c>
      <c r="BC94">
        <f t="shared" ca="1" si="15"/>
        <v>0</v>
      </c>
      <c r="BD94">
        <f t="shared" ca="1" si="15"/>
        <v>0</v>
      </c>
      <c r="BE94">
        <f t="shared" ca="1" si="15"/>
        <v>0</v>
      </c>
      <c r="BF94">
        <f t="shared" ca="1" si="15"/>
        <v>0</v>
      </c>
      <c r="BG94">
        <f t="shared" ca="1" si="15"/>
        <v>0</v>
      </c>
      <c r="BH94">
        <f t="shared" ca="1" si="15"/>
        <v>0</v>
      </c>
    </row>
    <row r="95" spans="1:60" x14ac:dyDescent="0.25">
      <c r="A95">
        <f t="shared" si="9"/>
        <v>0</v>
      </c>
      <c r="B95">
        <f>0.5*(sigma*sigma)*(K95)^(2*Backwards!beta)</f>
        <v>8.3790880065525073</v>
      </c>
      <c r="C95">
        <f>Backwards!tipo*K95</f>
        <v>0.2016</v>
      </c>
      <c r="D95">
        <f>Backwards!tipo</f>
        <v>0.01</v>
      </c>
      <c r="F95">
        <f>-Backwards!alpha*B95 - 0.5*Backwards!rho*C95</f>
        <v>-8.1516821050853672E-2</v>
      </c>
      <c r="G95">
        <f>1+2*Backwards!alpha*B95 + Backwards!Delta_t*D95</f>
        <v>1.1616836421017074</v>
      </c>
      <c r="H95">
        <f>-Backwards!alpha*B95+0.5*Backwards!rho*C95</f>
        <v>-8.0116821050853659E-2</v>
      </c>
      <c r="J95">
        <v>28</v>
      </c>
      <c r="K95">
        <f t="shared" si="18"/>
        <v>20.16</v>
      </c>
      <c r="L95">
        <f t="shared" ca="1" si="22"/>
        <v>0</v>
      </c>
      <c r="M95">
        <f t="shared" ca="1" si="22"/>
        <v>0</v>
      </c>
      <c r="N95">
        <f t="shared" ca="1" si="22"/>
        <v>0</v>
      </c>
      <c r="O95">
        <f t="shared" ca="1" si="22"/>
        <v>0</v>
      </c>
      <c r="P95">
        <f t="shared" ca="1" si="22"/>
        <v>0</v>
      </c>
      <c r="Q95">
        <f t="shared" ca="1" si="22"/>
        <v>0</v>
      </c>
      <c r="R95">
        <f t="shared" ca="1" si="22"/>
        <v>0</v>
      </c>
      <c r="S95">
        <f t="shared" ca="1" si="22"/>
        <v>0</v>
      </c>
      <c r="T95">
        <f t="shared" ca="1" si="22"/>
        <v>0</v>
      </c>
      <c r="U95">
        <f t="shared" ca="1" si="22"/>
        <v>0</v>
      </c>
      <c r="V95">
        <f t="shared" ca="1" si="22"/>
        <v>0</v>
      </c>
      <c r="W95">
        <f t="shared" ca="1" si="22"/>
        <v>0</v>
      </c>
      <c r="X95">
        <f t="shared" ca="1" si="22"/>
        <v>0</v>
      </c>
      <c r="Y95">
        <f t="shared" ca="1" si="22"/>
        <v>0</v>
      </c>
      <c r="Z95">
        <f t="shared" ca="1" si="22"/>
        <v>0</v>
      </c>
      <c r="AA95">
        <f t="shared" ca="1" si="22"/>
        <v>0</v>
      </c>
      <c r="AB95">
        <f t="shared" ca="1" si="21"/>
        <v>0</v>
      </c>
      <c r="AC95">
        <f t="shared" ca="1" si="21"/>
        <v>0</v>
      </c>
      <c r="AD95">
        <f t="shared" ca="1" si="21"/>
        <v>0</v>
      </c>
      <c r="AE95">
        <f t="shared" ca="1" si="21"/>
        <v>0</v>
      </c>
      <c r="AF95">
        <f t="shared" ca="1" si="21"/>
        <v>0</v>
      </c>
      <c r="AG95">
        <f t="shared" ca="1" si="21"/>
        <v>0</v>
      </c>
      <c r="AH95">
        <f t="shared" ca="1" si="21"/>
        <v>0</v>
      </c>
      <c r="AI95">
        <f t="shared" ca="1" si="21"/>
        <v>0</v>
      </c>
      <c r="AJ95">
        <f t="shared" ca="1" si="21"/>
        <v>0</v>
      </c>
      <c r="AK95">
        <f t="shared" ca="1" si="21"/>
        <v>0</v>
      </c>
      <c r="AL95">
        <f t="shared" ca="1" si="21"/>
        <v>-8.0116821050853659E-2</v>
      </c>
      <c r="AM95">
        <f t="shared" ca="1" si="21"/>
        <v>1.1616836421017074</v>
      </c>
      <c r="AN95">
        <f t="shared" ca="1" si="21"/>
        <v>-8.1516821050853672E-2</v>
      </c>
      <c r="AO95">
        <f t="shared" ca="1" si="21"/>
        <v>0</v>
      </c>
      <c r="AP95">
        <f t="shared" ca="1" si="21"/>
        <v>0</v>
      </c>
      <c r="AQ95">
        <f t="shared" ca="1" si="21"/>
        <v>0</v>
      </c>
      <c r="AR95">
        <f t="shared" ca="1" si="21"/>
        <v>0</v>
      </c>
      <c r="AS95">
        <f t="shared" ca="1" si="21"/>
        <v>0</v>
      </c>
      <c r="AT95">
        <f t="shared" ca="1" si="21"/>
        <v>0</v>
      </c>
      <c r="AU95">
        <f t="shared" ca="1" si="21"/>
        <v>0</v>
      </c>
      <c r="AV95">
        <f t="shared" ca="1" si="21"/>
        <v>0</v>
      </c>
      <c r="AW95">
        <f t="shared" ca="1" si="15"/>
        <v>0</v>
      </c>
      <c r="AX95">
        <f t="shared" ca="1" si="15"/>
        <v>0</v>
      </c>
      <c r="AY95">
        <f t="shared" ca="1" si="15"/>
        <v>0</v>
      </c>
      <c r="AZ95">
        <f t="shared" ca="1" si="15"/>
        <v>0</v>
      </c>
      <c r="BA95">
        <f t="shared" ca="1" si="15"/>
        <v>0</v>
      </c>
      <c r="BB95">
        <f t="shared" ca="1" si="15"/>
        <v>0</v>
      </c>
      <c r="BC95">
        <f t="shared" ca="1" si="15"/>
        <v>0</v>
      </c>
      <c r="BD95">
        <f t="shared" ca="1" si="15"/>
        <v>0</v>
      </c>
      <c r="BE95">
        <f t="shared" ca="1" si="15"/>
        <v>0</v>
      </c>
      <c r="BF95">
        <f t="shared" ca="1" si="15"/>
        <v>0</v>
      </c>
      <c r="BG95">
        <f t="shared" ca="1" si="15"/>
        <v>0</v>
      </c>
      <c r="BH95">
        <f t="shared" ca="1" si="15"/>
        <v>0</v>
      </c>
    </row>
    <row r="96" spans="1:60" x14ac:dyDescent="0.25">
      <c r="A96">
        <f t="shared" si="9"/>
        <v>0</v>
      </c>
      <c r="B96">
        <f>0.5*(sigma*sigma)*(K96)^(2*Backwards!beta)</f>
        <v>8.8010138628946457</v>
      </c>
      <c r="C96">
        <f>Backwards!tipo*K96</f>
        <v>0.20879999999999999</v>
      </c>
      <c r="D96">
        <f>Backwards!tipo</f>
        <v>0.01</v>
      </c>
      <c r="F96">
        <f>-Backwards!alpha*B96 - 0.5*Backwards!rho*C96</f>
        <v>-8.5611321980079549E-2</v>
      </c>
      <c r="G96">
        <f>1+2*Backwards!alpha*B96 + Backwards!Delta_t*D96</f>
        <v>1.1698226439601591</v>
      </c>
      <c r="H96">
        <f>-Backwards!alpha*B96+0.5*Backwards!rho*C96</f>
        <v>-8.4161321980079543E-2</v>
      </c>
      <c r="J96">
        <v>29</v>
      </c>
      <c r="K96">
        <f t="shared" si="18"/>
        <v>20.88</v>
      </c>
      <c r="L96">
        <f t="shared" ca="1" si="22"/>
        <v>0</v>
      </c>
      <c r="M96">
        <f t="shared" ca="1" si="22"/>
        <v>0</v>
      </c>
      <c r="N96">
        <f t="shared" ca="1" si="22"/>
        <v>0</v>
      </c>
      <c r="O96">
        <f t="shared" ca="1" si="22"/>
        <v>0</v>
      </c>
      <c r="P96">
        <f t="shared" ca="1" si="22"/>
        <v>0</v>
      </c>
      <c r="Q96">
        <f t="shared" ca="1" si="22"/>
        <v>0</v>
      </c>
      <c r="R96">
        <f t="shared" ca="1" si="22"/>
        <v>0</v>
      </c>
      <c r="S96">
        <f t="shared" ca="1" si="22"/>
        <v>0</v>
      </c>
      <c r="T96">
        <f t="shared" ca="1" si="22"/>
        <v>0</v>
      </c>
      <c r="U96">
        <f t="shared" ca="1" si="22"/>
        <v>0</v>
      </c>
      <c r="V96">
        <f t="shared" ca="1" si="22"/>
        <v>0</v>
      </c>
      <c r="W96">
        <f t="shared" ca="1" si="22"/>
        <v>0</v>
      </c>
      <c r="X96">
        <f t="shared" ca="1" si="22"/>
        <v>0</v>
      </c>
      <c r="Y96">
        <f t="shared" ca="1" si="22"/>
        <v>0</v>
      </c>
      <c r="Z96">
        <f t="shared" ca="1" si="22"/>
        <v>0</v>
      </c>
      <c r="AA96">
        <f t="shared" ca="1" si="22"/>
        <v>0</v>
      </c>
      <c r="AB96">
        <f t="shared" ca="1" si="21"/>
        <v>0</v>
      </c>
      <c r="AC96">
        <f t="shared" ca="1" si="21"/>
        <v>0</v>
      </c>
      <c r="AD96">
        <f t="shared" ca="1" si="21"/>
        <v>0</v>
      </c>
      <c r="AE96">
        <f t="shared" ca="1" si="21"/>
        <v>0</v>
      </c>
      <c r="AF96">
        <f t="shared" ca="1" si="21"/>
        <v>0</v>
      </c>
      <c r="AG96">
        <f t="shared" ca="1" si="21"/>
        <v>0</v>
      </c>
      <c r="AH96">
        <f t="shared" ca="1" si="21"/>
        <v>0</v>
      </c>
      <c r="AI96">
        <f t="shared" ca="1" si="21"/>
        <v>0</v>
      </c>
      <c r="AJ96">
        <f t="shared" ca="1" si="21"/>
        <v>0</v>
      </c>
      <c r="AK96">
        <f t="shared" ca="1" si="21"/>
        <v>0</v>
      </c>
      <c r="AL96">
        <f t="shared" ca="1" si="21"/>
        <v>0</v>
      </c>
      <c r="AM96">
        <f t="shared" ca="1" si="21"/>
        <v>-8.4161321980079543E-2</v>
      </c>
      <c r="AN96">
        <f t="shared" ca="1" si="21"/>
        <v>1.1698226439601591</v>
      </c>
      <c r="AO96">
        <f t="shared" ca="1" si="21"/>
        <v>-8.5611321980079549E-2</v>
      </c>
      <c r="AP96">
        <f t="shared" ca="1" si="21"/>
        <v>0</v>
      </c>
      <c r="AQ96">
        <f t="shared" ca="1" si="21"/>
        <v>0</v>
      </c>
      <c r="AR96">
        <f t="shared" ca="1" si="21"/>
        <v>0</v>
      </c>
      <c r="AS96">
        <f t="shared" ca="1" si="21"/>
        <v>0</v>
      </c>
      <c r="AT96">
        <f t="shared" ca="1" si="21"/>
        <v>0</v>
      </c>
      <c r="AU96">
        <f t="shared" ca="1" si="21"/>
        <v>0</v>
      </c>
      <c r="AV96">
        <f t="shared" ca="1" si="21"/>
        <v>0</v>
      </c>
      <c r="AW96">
        <f t="shared" ca="1" si="15"/>
        <v>0</v>
      </c>
      <c r="AX96">
        <f t="shared" ca="1" si="15"/>
        <v>0</v>
      </c>
      <c r="AY96">
        <f t="shared" ca="1" si="15"/>
        <v>0</v>
      </c>
      <c r="AZ96">
        <f t="shared" ca="1" si="15"/>
        <v>0</v>
      </c>
      <c r="BA96">
        <f t="shared" ca="1" si="15"/>
        <v>0</v>
      </c>
      <c r="BB96">
        <f t="shared" ca="1" si="15"/>
        <v>0</v>
      </c>
      <c r="BC96">
        <f t="shared" ca="1" si="15"/>
        <v>0</v>
      </c>
      <c r="BD96">
        <f t="shared" ca="1" si="15"/>
        <v>0</v>
      </c>
      <c r="BE96">
        <f t="shared" ca="1" si="15"/>
        <v>0</v>
      </c>
      <c r="BF96">
        <f t="shared" ca="1" si="15"/>
        <v>0</v>
      </c>
      <c r="BG96">
        <f t="shared" ca="1" si="15"/>
        <v>0</v>
      </c>
      <c r="BH96">
        <f t="shared" ca="1" si="15"/>
        <v>0</v>
      </c>
    </row>
    <row r="97" spans="1:60" x14ac:dyDescent="0.25">
      <c r="A97">
        <f t="shared" si="9"/>
        <v>0</v>
      </c>
      <c r="B97">
        <f>0.5*(sigma*sigma)*(K97)^(2*Backwards!beta)</f>
        <v>9.2288006428592855</v>
      </c>
      <c r="C97">
        <f>Backwards!tipo*K97</f>
        <v>0.21599999999999997</v>
      </c>
      <c r="D97">
        <f>Backwards!tipo</f>
        <v>0.01</v>
      </c>
      <c r="F97">
        <f>-Backwards!alpha*B97 - 0.5*Backwards!rho*C97</f>
        <v>-8.9762351879429852E-2</v>
      </c>
      <c r="G97">
        <f>1+2*Backwards!alpha*B97 + Backwards!Delta_t*D97</f>
        <v>1.1780747037588599</v>
      </c>
      <c r="H97">
        <f>-Backwards!alpha*B97+0.5*Backwards!rho*C97</f>
        <v>-8.8262351879429851E-2</v>
      </c>
      <c r="J97">
        <v>30</v>
      </c>
      <c r="K97">
        <f t="shared" si="18"/>
        <v>21.599999999999998</v>
      </c>
      <c r="L97">
        <f t="shared" ca="1" si="22"/>
        <v>0</v>
      </c>
      <c r="M97">
        <f t="shared" ca="1" si="22"/>
        <v>0</v>
      </c>
      <c r="N97">
        <f t="shared" ca="1" si="22"/>
        <v>0</v>
      </c>
      <c r="O97">
        <f t="shared" ca="1" si="22"/>
        <v>0</v>
      </c>
      <c r="P97">
        <f t="shared" ca="1" si="22"/>
        <v>0</v>
      </c>
      <c r="Q97">
        <f t="shared" ca="1" si="22"/>
        <v>0</v>
      </c>
      <c r="R97">
        <f t="shared" ca="1" si="22"/>
        <v>0</v>
      </c>
      <c r="S97">
        <f t="shared" ca="1" si="22"/>
        <v>0</v>
      </c>
      <c r="T97">
        <f t="shared" ca="1" si="22"/>
        <v>0</v>
      </c>
      <c r="U97">
        <f t="shared" ca="1" si="22"/>
        <v>0</v>
      </c>
      <c r="V97">
        <f t="shared" ca="1" si="22"/>
        <v>0</v>
      </c>
      <c r="W97">
        <f t="shared" ca="1" si="22"/>
        <v>0</v>
      </c>
      <c r="X97">
        <f t="shared" ca="1" si="22"/>
        <v>0</v>
      </c>
      <c r="Y97">
        <f t="shared" ca="1" si="22"/>
        <v>0</v>
      </c>
      <c r="Z97">
        <f t="shared" ca="1" si="22"/>
        <v>0</v>
      </c>
      <c r="AA97">
        <f t="shared" ca="1" si="22"/>
        <v>0</v>
      </c>
      <c r="AB97">
        <f t="shared" ca="1" si="21"/>
        <v>0</v>
      </c>
      <c r="AC97">
        <f t="shared" ca="1" si="21"/>
        <v>0</v>
      </c>
      <c r="AD97">
        <f t="shared" ca="1" si="21"/>
        <v>0</v>
      </c>
      <c r="AE97">
        <f t="shared" ca="1" si="21"/>
        <v>0</v>
      </c>
      <c r="AF97">
        <f t="shared" ca="1" si="21"/>
        <v>0</v>
      </c>
      <c r="AG97">
        <f t="shared" ca="1" si="21"/>
        <v>0</v>
      </c>
      <c r="AH97">
        <f t="shared" ca="1" si="21"/>
        <v>0</v>
      </c>
      <c r="AI97">
        <f t="shared" ca="1" si="21"/>
        <v>0</v>
      </c>
      <c r="AJ97">
        <f t="shared" ca="1" si="21"/>
        <v>0</v>
      </c>
      <c r="AK97">
        <f t="shared" ca="1" si="21"/>
        <v>0</v>
      </c>
      <c r="AL97">
        <f t="shared" ca="1" si="21"/>
        <v>0</v>
      </c>
      <c r="AM97">
        <f t="shared" ca="1" si="21"/>
        <v>0</v>
      </c>
      <c r="AN97">
        <f t="shared" ca="1" si="21"/>
        <v>-8.8262351879429851E-2</v>
      </c>
      <c r="AO97">
        <f t="shared" ca="1" si="21"/>
        <v>1.1780747037588599</v>
      </c>
      <c r="AP97">
        <f t="shared" ca="1" si="21"/>
        <v>-8.9762351879429852E-2</v>
      </c>
      <c r="AQ97">
        <f t="shared" ca="1" si="21"/>
        <v>0</v>
      </c>
      <c r="AR97">
        <f t="shared" ca="1" si="21"/>
        <v>0</v>
      </c>
      <c r="AS97">
        <f t="shared" ca="1" si="21"/>
        <v>0</v>
      </c>
      <c r="AT97">
        <f t="shared" ca="1" si="21"/>
        <v>0</v>
      </c>
      <c r="AU97">
        <f t="shared" ca="1" si="21"/>
        <v>0</v>
      </c>
      <c r="AV97">
        <f t="shared" ca="1" si="21"/>
        <v>0</v>
      </c>
      <c r="AW97">
        <f t="shared" ca="1" si="15"/>
        <v>0</v>
      </c>
      <c r="AX97">
        <f t="shared" ca="1" si="15"/>
        <v>0</v>
      </c>
      <c r="AY97">
        <f t="shared" ca="1" si="15"/>
        <v>0</v>
      </c>
      <c r="AZ97">
        <f t="shared" ca="1" si="15"/>
        <v>0</v>
      </c>
      <c r="BA97">
        <f t="shared" ca="1" si="15"/>
        <v>0</v>
      </c>
      <c r="BB97">
        <f t="shared" ca="1" si="15"/>
        <v>0</v>
      </c>
      <c r="BC97">
        <f t="shared" ca="1" si="15"/>
        <v>0</v>
      </c>
      <c r="BD97">
        <f t="shared" ca="1" si="15"/>
        <v>0</v>
      </c>
      <c r="BE97">
        <f t="shared" ca="1" si="15"/>
        <v>0</v>
      </c>
      <c r="BF97">
        <f t="shared" ca="1" si="15"/>
        <v>0</v>
      </c>
      <c r="BG97">
        <f t="shared" ca="1" si="15"/>
        <v>0</v>
      </c>
      <c r="BH97">
        <f t="shared" ca="1" si="15"/>
        <v>0</v>
      </c>
    </row>
    <row r="98" spans="1:60" x14ac:dyDescent="0.25">
      <c r="A98">
        <f t="shared" si="9"/>
        <v>0</v>
      </c>
      <c r="B98">
        <f>0.5*(sigma*sigma)*(K98)^(2*Backwards!beta)</f>
        <v>9.6623302982778405</v>
      </c>
      <c r="C98">
        <f>Backwards!tipo*K98</f>
        <v>0.22319999999999998</v>
      </c>
      <c r="D98">
        <f>Backwards!tipo</f>
        <v>0.01</v>
      </c>
      <c r="F98">
        <f>-Backwards!alpha*B98 - 0.5*Backwards!rho*C98</f>
        <v>-9.3968772167031644E-2</v>
      </c>
      <c r="G98">
        <f>1+2*Backwards!alpha*B98 + Backwards!Delta_t*D98</f>
        <v>1.1864375443340633</v>
      </c>
      <c r="H98">
        <f>-Backwards!alpha*B98+0.5*Backwards!rho*C98</f>
        <v>-9.2418772167031649E-2</v>
      </c>
      <c r="J98">
        <v>31</v>
      </c>
      <c r="K98">
        <f t="shared" si="18"/>
        <v>22.319999999999997</v>
      </c>
      <c r="L98">
        <f t="shared" ca="1" si="22"/>
        <v>0</v>
      </c>
      <c r="M98">
        <f t="shared" ca="1" si="22"/>
        <v>0</v>
      </c>
      <c r="N98">
        <f t="shared" ca="1" si="22"/>
        <v>0</v>
      </c>
      <c r="O98">
        <f t="shared" ca="1" si="22"/>
        <v>0</v>
      </c>
      <c r="P98">
        <f t="shared" ca="1" si="22"/>
        <v>0</v>
      </c>
      <c r="Q98">
        <f t="shared" ca="1" si="22"/>
        <v>0</v>
      </c>
      <c r="R98">
        <f t="shared" ca="1" si="22"/>
        <v>0</v>
      </c>
      <c r="S98">
        <f t="shared" ca="1" si="22"/>
        <v>0</v>
      </c>
      <c r="T98">
        <f t="shared" ca="1" si="22"/>
        <v>0</v>
      </c>
      <c r="U98">
        <f t="shared" ca="1" si="22"/>
        <v>0</v>
      </c>
      <c r="V98">
        <f t="shared" ca="1" si="22"/>
        <v>0</v>
      </c>
      <c r="W98">
        <f t="shared" ca="1" si="22"/>
        <v>0</v>
      </c>
      <c r="X98">
        <f t="shared" ca="1" si="22"/>
        <v>0</v>
      </c>
      <c r="Y98">
        <f t="shared" ca="1" si="22"/>
        <v>0</v>
      </c>
      <c r="Z98">
        <f t="shared" ca="1" si="22"/>
        <v>0</v>
      </c>
      <c r="AA98">
        <f t="shared" ca="1" si="22"/>
        <v>0</v>
      </c>
      <c r="AB98">
        <f t="shared" ca="1" si="21"/>
        <v>0</v>
      </c>
      <c r="AC98">
        <f t="shared" ca="1" si="21"/>
        <v>0</v>
      </c>
      <c r="AD98">
        <f t="shared" ca="1" si="21"/>
        <v>0</v>
      </c>
      <c r="AE98">
        <f t="shared" ca="1" si="21"/>
        <v>0</v>
      </c>
      <c r="AF98">
        <f t="shared" ca="1" si="21"/>
        <v>0</v>
      </c>
      <c r="AG98">
        <f t="shared" ca="1" si="21"/>
        <v>0</v>
      </c>
      <c r="AH98">
        <f t="shared" ca="1" si="21"/>
        <v>0</v>
      </c>
      <c r="AI98">
        <f t="shared" ca="1" si="21"/>
        <v>0</v>
      </c>
      <c r="AJ98">
        <f t="shared" ca="1" si="21"/>
        <v>0</v>
      </c>
      <c r="AK98">
        <f t="shared" ca="1" si="21"/>
        <v>0</v>
      </c>
      <c r="AL98">
        <f t="shared" ca="1" si="21"/>
        <v>0</v>
      </c>
      <c r="AM98">
        <f t="shared" ca="1" si="21"/>
        <v>0</v>
      </c>
      <c r="AN98">
        <f t="shared" ca="1" si="21"/>
        <v>0</v>
      </c>
      <c r="AO98">
        <f t="shared" ca="1" si="21"/>
        <v>-9.2418772167031649E-2</v>
      </c>
      <c r="AP98">
        <f t="shared" ca="1" si="21"/>
        <v>1.1864375443340633</v>
      </c>
      <c r="AQ98">
        <f t="shared" ca="1" si="21"/>
        <v>-9.3968772167031644E-2</v>
      </c>
      <c r="AR98">
        <f t="shared" ca="1" si="21"/>
        <v>0</v>
      </c>
      <c r="AS98">
        <f t="shared" ca="1" si="21"/>
        <v>0</v>
      </c>
      <c r="AT98">
        <f t="shared" ca="1" si="21"/>
        <v>0</v>
      </c>
      <c r="AU98">
        <f t="shared" ca="1" si="21"/>
        <v>0</v>
      </c>
      <c r="AV98">
        <f t="shared" ca="1" si="21"/>
        <v>0</v>
      </c>
      <c r="AW98">
        <f t="shared" ca="1" si="15"/>
        <v>0</v>
      </c>
      <c r="AX98">
        <f t="shared" ca="1" si="15"/>
        <v>0</v>
      </c>
      <c r="AY98">
        <f t="shared" ca="1" si="15"/>
        <v>0</v>
      </c>
      <c r="AZ98">
        <f t="shared" ca="1" si="15"/>
        <v>0</v>
      </c>
      <c r="BA98">
        <f t="shared" ca="1" si="15"/>
        <v>0</v>
      </c>
      <c r="BB98">
        <f t="shared" ca="1" si="15"/>
        <v>0</v>
      </c>
      <c r="BC98">
        <f t="shared" ca="1" si="15"/>
        <v>0</v>
      </c>
      <c r="BD98">
        <f t="shared" ca="1" si="15"/>
        <v>0</v>
      </c>
      <c r="BE98">
        <f t="shared" ca="1" si="15"/>
        <v>0</v>
      </c>
      <c r="BF98">
        <f t="shared" ca="1" si="15"/>
        <v>0</v>
      </c>
      <c r="BG98">
        <f t="shared" ca="1" si="15"/>
        <v>0</v>
      </c>
      <c r="BH98">
        <f t="shared" ca="1" si="15"/>
        <v>0</v>
      </c>
    </row>
    <row r="99" spans="1:60" x14ac:dyDescent="0.25">
      <c r="A99">
        <f t="shared" si="9"/>
        <v>0</v>
      </c>
      <c r="B99">
        <f>0.5*(sigma*sigma)*(K99)^(2*Backwards!beta)</f>
        <v>10.101490916810745</v>
      </c>
      <c r="C99">
        <f>Backwards!tipo*K99</f>
        <v>0.23039999999999997</v>
      </c>
      <c r="D99">
        <f>Backwards!tipo</f>
        <v>0.01</v>
      </c>
      <c r="F99">
        <f>-Backwards!alpha*B99 - 0.5*Backwards!rho*C99</f>
        <v>-9.8229503441461669E-2</v>
      </c>
      <c r="G99">
        <f>1+2*Backwards!alpha*B99 + Backwards!Delta_t*D99</f>
        <v>1.1949090068829233</v>
      </c>
      <c r="H99">
        <f>-Backwards!alpha*B99+0.5*Backwards!rho*C99</f>
        <v>-9.6629503441461678E-2</v>
      </c>
      <c r="J99">
        <v>32</v>
      </c>
      <c r="K99">
        <f t="shared" si="18"/>
        <v>23.039999999999996</v>
      </c>
      <c r="L99">
        <f t="shared" ca="1" si="22"/>
        <v>0</v>
      </c>
      <c r="M99">
        <f t="shared" ca="1" si="22"/>
        <v>0</v>
      </c>
      <c r="N99">
        <f t="shared" ca="1" si="22"/>
        <v>0</v>
      </c>
      <c r="O99">
        <f t="shared" ca="1" si="22"/>
        <v>0</v>
      </c>
      <c r="P99">
        <f t="shared" ca="1" si="22"/>
        <v>0</v>
      </c>
      <c r="Q99">
        <f t="shared" ca="1" si="22"/>
        <v>0</v>
      </c>
      <c r="R99">
        <f t="shared" ca="1" si="22"/>
        <v>0</v>
      </c>
      <c r="S99">
        <f t="shared" ca="1" si="22"/>
        <v>0</v>
      </c>
      <c r="T99">
        <f t="shared" ca="1" si="22"/>
        <v>0</v>
      </c>
      <c r="U99">
        <f t="shared" ca="1" si="22"/>
        <v>0</v>
      </c>
      <c r="V99">
        <f t="shared" ca="1" si="22"/>
        <v>0</v>
      </c>
      <c r="W99">
        <f t="shared" ca="1" si="22"/>
        <v>0</v>
      </c>
      <c r="X99">
        <f t="shared" ca="1" si="22"/>
        <v>0</v>
      </c>
      <c r="Y99">
        <f t="shared" ca="1" si="22"/>
        <v>0</v>
      </c>
      <c r="Z99">
        <f t="shared" ca="1" si="22"/>
        <v>0</v>
      </c>
      <c r="AA99">
        <f t="shared" ca="1" si="22"/>
        <v>0</v>
      </c>
      <c r="AB99">
        <f t="shared" ca="1" si="21"/>
        <v>0</v>
      </c>
      <c r="AC99">
        <f t="shared" ca="1" si="21"/>
        <v>0</v>
      </c>
      <c r="AD99">
        <f t="shared" ca="1" si="21"/>
        <v>0</v>
      </c>
      <c r="AE99">
        <f t="shared" ca="1" si="21"/>
        <v>0</v>
      </c>
      <c r="AF99">
        <f t="shared" ca="1" si="21"/>
        <v>0</v>
      </c>
      <c r="AG99">
        <f t="shared" ca="1" si="21"/>
        <v>0</v>
      </c>
      <c r="AH99">
        <f t="shared" ca="1" si="21"/>
        <v>0</v>
      </c>
      <c r="AI99">
        <f t="shared" ca="1" si="21"/>
        <v>0</v>
      </c>
      <c r="AJ99">
        <f t="shared" ca="1" si="21"/>
        <v>0</v>
      </c>
      <c r="AK99">
        <f t="shared" ca="1" si="21"/>
        <v>0</v>
      </c>
      <c r="AL99">
        <f t="shared" ca="1" si="21"/>
        <v>0</v>
      </c>
      <c r="AM99">
        <f t="shared" ca="1" si="21"/>
        <v>0</v>
      </c>
      <c r="AN99">
        <f t="shared" ca="1" si="21"/>
        <v>0</v>
      </c>
      <c r="AO99">
        <f t="shared" ca="1" si="21"/>
        <v>0</v>
      </c>
      <c r="AP99">
        <f t="shared" ca="1" si="21"/>
        <v>-9.6629503441461678E-2</v>
      </c>
      <c r="AQ99">
        <f t="shared" ca="1" si="21"/>
        <v>1.1949090068829233</v>
      </c>
      <c r="AR99">
        <f t="shared" ca="1" si="21"/>
        <v>-9.8229503441461669E-2</v>
      </c>
      <c r="AS99">
        <f t="shared" ca="1" si="21"/>
        <v>0</v>
      </c>
      <c r="AT99">
        <f t="shared" ca="1" si="21"/>
        <v>0</v>
      </c>
      <c r="AU99">
        <f t="shared" ca="1" si="21"/>
        <v>0</v>
      </c>
      <c r="AV99">
        <f t="shared" ca="1" si="21"/>
        <v>0</v>
      </c>
      <c r="AW99">
        <f t="shared" ca="1" si="15"/>
        <v>0</v>
      </c>
      <c r="AX99">
        <f t="shared" ca="1" si="15"/>
        <v>0</v>
      </c>
      <c r="AY99">
        <f t="shared" ca="1" si="15"/>
        <v>0</v>
      </c>
      <c r="AZ99">
        <f t="shared" ca="1" si="15"/>
        <v>0</v>
      </c>
      <c r="BA99">
        <f t="shared" ca="1" si="15"/>
        <v>0</v>
      </c>
      <c r="BB99">
        <f t="shared" ca="1" si="15"/>
        <v>0</v>
      </c>
      <c r="BC99">
        <f t="shared" ca="1" si="15"/>
        <v>0</v>
      </c>
      <c r="BD99">
        <f t="shared" ca="1" si="15"/>
        <v>0</v>
      </c>
      <c r="BE99">
        <f t="shared" ca="1" si="15"/>
        <v>0</v>
      </c>
      <c r="BF99">
        <f t="shared" ca="1" si="15"/>
        <v>0</v>
      </c>
      <c r="BG99">
        <f t="shared" ca="1" si="15"/>
        <v>0</v>
      </c>
      <c r="BH99">
        <f t="shared" ca="1" si="15"/>
        <v>0</v>
      </c>
    </row>
    <row r="100" spans="1:60" x14ac:dyDescent="0.25">
      <c r="A100">
        <f t="shared" si="9"/>
        <v>0</v>
      </c>
      <c r="B100">
        <f>0.5*(sigma*sigma)*(K100)^(2*Backwards!beta)</f>
        <v>10.546176219902584</v>
      </c>
      <c r="C100">
        <f>Backwards!tipo*K100</f>
        <v>0.23759999999999995</v>
      </c>
      <c r="D100">
        <f>Backwards!tipo</f>
        <v>0.01</v>
      </c>
      <c r="F100">
        <f>-Backwards!alpha*B100 - 0.5*Backwards!rho*C100</f>
        <v>-0.10254352063949254</v>
      </c>
      <c r="G100">
        <f>1+2*Backwards!alpha*B100 + Backwards!Delta_t*D100</f>
        <v>1.2034870412789851</v>
      </c>
      <c r="H100">
        <f>-Backwards!alpha*B100+0.5*Backwards!rho*C100</f>
        <v>-0.10089352063949253</v>
      </c>
      <c r="J100">
        <v>33</v>
      </c>
      <c r="K100">
        <f t="shared" si="18"/>
        <v>23.759999999999994</v>
      </c>
      <c r="L100">
        <f t="shared" ca="1" si="22"/>
        <v>0</v>
      </c>
      <c r="M100">
        <f t="shared" ca="1" si="22"/>
        <v>0</v>
      </c>
      <c r="N100">
        <f t="shared" ca="1" si="22"/>
        <v>0</v>
      </c>
      <c r="O100">
        <f t="shared" ca="1" si="22"/>
        <v>0</v>
      </c>
      <c r="P100">
        <f t="shared" ca="1" si="22"/>
        <v>0</v>
      </c>
      <c r="Q100">
        <f t="shared" ca="1" si="22"/>
        <v>0</v>
      </c>
      <c r="R100">
        <f t="shared" ca="1" si="22"/>
        <v>0</v>
      </c>
      <c r="S100">
        <f t="shared" ca="1" si="22"/>
        <v>0</v>
      </c>
      <c r="T100">
        <f t="shared" ca="1" si="22"/>
        <v>0</v>
      </c>
      <c r="U100">
        <f t="shared" ca="1" si="22"/>
        <v>0</v>
      </c>
      <c r="V100">
        <f t="shared" ca="1" si="22"/>
        <v>0</v>
      </c>
      <c r="W100">
        <f t="shared" ca="1" si="22"/>
        <v>0</v>
      </c>
      <c r="X100">
        <f t="shared" ca="1" si="22"/>
        <v>0</v>
      </c>
      <c r="Y100">
        <f t="shared" ca="1" si="22"/>
        <v>0</v>
      </c>
      <c r="Z100">
        <f t="shared" ca="1" si="22"/>
        <v>0</v>
      </c>
      <c r="AA100">
        <f t="shared" ca="1" si="22"/>
        <v>0</v>
      </c>
      <c r="AB100">
        <f t="shared" ca="1" si="21"/>
        <v>0</v>
      </c>
      <c r="AC100">
        <f t="shared" ca="1" si="21"/>
        <v>0</v>
      </c>
      <c r="AD100">
        <f t="shared" ca="1" si="21"/>
        <v>0</v>
      </c>
      <c r="AE100">
        <f t="shared" ca="1" si="21"/>
        <v>0</v>
      </c>
      <c r="AF100">
        <f t="shared" ca="1" si="21"/>
        <v>0</v>
      </c>
      <c r="AG100">
        <f t="shared" ca="1" si="21"/>
        <v>0</v>
      </c>
      <c r="AH100">
        <f t="shared" ca="1" si="21"/>
        <v>0</v>
      </c>
      <c r="AI100">
        <f t="shared" ca="1" si="21"/>
        <v>0</v>
      </c>
      <c r="AJ100">
        <f t="shared" ca="1" si="21"/>
        <v>0</v>
      </c>
      <c r="AK100">
        <f t="shared" ca="1" si="21"/>
        <v>0</v>
      </c>
      <c r="AL100">
        <f t="shared" ca="1" si="21"/>
        <v>0</v>
      </c>
      <c r="AM100">
        <f t="shared" ca="1" si="21"/>
        <v>0</v>
      </c>
      <c r="AN100">
        <f t="shared" ca="1" si="21"/>
        <v>0</v>
      </c>
      <c r="AO100">
        <f t="shared" ca="1" si="21"/>
        <v>0</v>
      </c>
      <c r="AP100">
        <f t="shared" ca="1" si="21"/>
        <v>0</v>
      </c>
      <c r="AQ100">
        <f t="shared" ca="1" si="21"/>
        <v>-0.10089352063949253</v>
      </c>
      <c r="AR100">
        <f t="shared" ca="1" si="21"/>
        <v>1.2034870412789851</v>
      </c>
      <c r="AS100">
        <f t="shared" ca="1" si="21"/>
        <v>-0.10254352063949254</v>
      </c>
      <c r="AT100">
        <f t="shared" ca="1" si="21"/>
        <v>0</v>
      </c>
      <c r="AU100">
        <f t="shared" ca="1" si="21"/>
        <v>0</v>
      </c>
      <c r="AV100">
        <f t="shared" ca="1" si="21"/>
        <v>0</v>
      </c>
      <c r="AW100">
        <f t="shared" ca="1" si="15"/>
        <v>0</v>
      </c>
      <c r="AX100">
        <f t="shared" ca="1" si="15"/>
        <v>0</v>
      </c>
      <c r="AY100">
        <f t="shared" ca="1" si="15"/>
        <v>0</v>
      </c>
      <c r="AZ100">
        <f t="shared" ca="1" si="15"/>
        <v>0</v>
      </c>
      <c r="BA100">
        <f t="shared" ca="1" si="15"/>
        <v>0</v>
      </c>
      <c r="BB100">
        <f t="shared" ca="1" si="15"/>
        <v>0</v>
      </c>
      <c r="BC100">
        <f t="shared" ca="1" si="15"/>
        <v>0</v>
      </c>
      <c r="BD100">
        <f t="shared" ca="1" si="15"/>
        <v>0</v>
      </c>
      <c r="BE100">
        <f t="shared" ca="1" si="15"/>
        <v>0</v>
      </c>
      <c r="BF100">
        <f t="shared" ca="1" si="15"/>
        <v>0</v>
      </c>
      <c r="BG100">
        <f t="shared" ca="1" si="15"/>
        <v>0</v>
      </c>
      <c r="BH100">
        <f t="shared" ca="1" si="15"/>
        <v>0</v>
      </c>
    </row>
    <row r="101" spans="1:60" x14ac:dyDescent="0.25">
      <c r="A101">
        <f t="shared" si="9"/>
        <v>0</v>
      </c>
      <c r="B101">
        <f>0.5*(sigma*sigma)*(K101)^(2*Backwards!beta)</f>
        <v>10.996285115889787</v>
      </c>
      <c r="C101">
        <f>Backwards!tipo*K101</f>
        <v>0.24479999999999993</v>
      </c>
      <c r="D101">
        <f>Backwards!tipo</f>
        <v>0.01</v>
      </c>
      <c r="F101">
        <f>-Backwards!alpha*B101 - 0.5*Backwards!rho*C101</f>
        <v>-0.10690984872578886</v>
      </c>
      <c r="G101">
        <f>1+2*Backwards!alpha*B101 + Backwards!Delta_t*D101</f>
        <v>1.2121696974515779</v>
      </c>
      <c r="H101">
        <f>-Backwards!alpha*B101+0.5*Backwards!rho*C101</f>
        <v>-0.10520984872578885</v>
      </c>
      <c r="J101">
        <v>34</v>
      </c>
      <c r="K101">
        <f t="shared" ref="K101:K116" si="23">K44</f>
        <v>24.479999999999993</v>
      </c>
      <c r="L101">
        <f t="shared" ca="1" si="22"/>
        <v>0</v>
      </c>
      <c r="M101">
        <f t="shared" ca="1" si="22"/>
        <v>0</v>
      </c>
      <c r="N101">
        <f t="shared" ca="1" si="22"/>
        <v>0</v>
      </c>
      <c r="O101">
        <f t="shared" ca="1" si="22"/>
        <v>0</v>
      </c>
      <c r="P101">
        <f t="shared" ca="1" si="22"/>
        <v>0</v>
      </c>
      <c r="Q101">
        <f t="shared" ca="1" si="22"/>
        <v>0</v>
      </c>
      <c r="R101">
        <f t="shared" ca="1" si="22"/>
        <v>0</v>
      </c>
      <c r="S101">
        <f t="shared" ca="1" si="22"/>
        <v>0</v>
      </c>
      <c r="T101">
        <f t="shared" ca="1" si="22"/>
        <v>0</v>
      </c>
      <c r="U101">
        <f t="shared" ca="1" si="22"/>
        <v>0</v>
      </c>
      <c r="V101">
        <f t="shared" ca="1" si="22"/>
        <v>0</v>
      </c>
      <c r="W101">
        <f t="shared" ca="1" si="22"/>
        <v>0</v>
      </c>
      <c r="X101">
        <f t="shared" ca="1" si="22"/>
        <v>0</v>
      </c>
      <c r="Y101">
        <f t="shared" ca="1" si="22"/>
        <v>0</v>
      </c>
      <c r="Z101">
        <f t="shared" ca="1" si="22"/>
        <v>0</v>
      </c>
      <c r="AA101">
        <f t="shared" ca="1" si="22"/>
        <v>0</v>
      </c>
      <c r="AB101">
        <f t="shared" ca="1" si="21"/>
        <v>0</v>
      </c>
      <c r="AC101">
        <f t="shared" ca="1" si="21"/>
        <v>0</v>
      </c>
      <c r="AD101">
        <f t="shared" ca="1" si="21"/>
        <v>0</v>
      </c>
      <c r="AE101">
        <f t="shared" ca="1" si="21"/>
        <v>0</v>
      </c>
      <c r="AF101">
        <f t="shared" ca="1" si="21"/>
        <v>0</v>
      </c>
      <c r="AG101">
        <f t="shared" ca="1" si="21"/>
        <v>0</v>
      </c>
      <c r="AH101">
        <f t="shared" ca="1" si="21"/>
        <v>0</v>
      </c>
      <c r="AI101">
        <f t="shared" ca="1" si="21"/>
        <v>0</v>
      </c>
      <c r="AJ101">
        <f t="shared" ca="1" si="21"/>
        <v>0</v>
      </c>
      <c r="AK101">
        <f t="shared" ca="1" si="21"/>
        <v>0</v>
      </c>
      <c r="AL101">
        <f t="shared" ca="1" si="21"/>
        <v>0</v>
      </c>
      <c r="AM101">
        <f t="shared" ca="1" si="21"/>
        <v>0</v>
      </c>
      <c r="AN101">
        <f t="shared" ca="1" si="21"/>
        <v>0</v>
      </c>
      <c r="AO101">
        <f t="shared" ca="1" si="21"/>
        <v>0</v>
      </c>
      <c r="AP101">
        <f t="shared" ca="1" si="21"/>
        <v>0</v>
      </c>
      <c r="AQ101">
        <f t="shared" ca="1" si="21"/>
        <v>0</v>
      </c>
      <c r="AR101">
        <f t="shared" ca="1" si="21"/>
        <v>-0.10520984872578885</v>
      </c>
      <c r="AS101">
        <f t="shared" ca="1" si="21"/>
        <v>1.2121696974515779</v>
      </c>
      <c r="AT101">
        <f t="shared" ca="1" si="21"/>
        <v>-0.10690984872578886</v>
      </c>
      <c r="AU101">
        <f t="shared" ca="1" si="21"/>
        <v>0</v>
      </c>
      <c r="AV101">
        <f t="shared" ca="1" si="21"/>
        <v>0</v>
      </c>
      <c r="AW101">
        <f t="shared" ca="1" si="15"/>
        <v>0</v>
      </c>
      <c r="AX101">
        <f t="shared" ca="1" si="15"/>
        <v>0</v>
      </c>
      <c r="AY101">
        <f t="shared" ca="1" si="15"/>
        <v>0</v>
      </c>
      <c r="AZ101">
        <f t="shared" ca="1" si="15"/>
        <v>0</v>
      </c>
      <c r="BA101">
        <f t="shared" ca="1" si="15"/>
        <v>0</v>
      </c>
      <c r="BB101">
        <f t="shared" ca="1" si="15"/>
        <v>0</v>
      </c>
      <c r="BC101">
        <f t="shared" ca="1" si="15"/>
        <v>0</v>
      </c>
      <c r="BD101">
        <f t="shared" ca="1" si="15"/>
        <v>0</v>
      </c>
      <c r="BE101">
        <f t="shared" ca="1" si="15"/>
        <v>0</v>
      </c>
      <c r="BF101">
        <f t="shared" ref="BE101:BH116" ca="1" si="24">IF($J101=BF$66,OFFSET($G$67,$J101,0),IF($J101=BF$66+1,OFFSET($H$67,$J101,0),IF($J101+1=BF$66,OFFSET($F$67,$J101,0),0)))</f>
        <v>0</v>
      </c>
      <c r="BG101">
        <f t="shared" ca="1" si="24"/>
        <v>0</v>
      </c>
      <c r="BH101">
        <f t="shared" ca="1" si="24"/>
        <v>0</v>
      </c>
    </row>
    <row r="102" spans="1:60" x14ac:dyDescent="0.25">
      <c r="A102">
        <f t="shared" si="9"/>
        <v>0</v>
      </c>
      <c r="B102">
        <f>0.5*(sigma*sigma)*(K102)^(2*Backwards!beta)</f>
        <v>11.451721300746865</v>
      </c>
      <c r="C102">
        <f>Backwards!tipo*K102</f>
        <v>0.25199999999999995</v>
      </c>
      <c r="D102">
        <f>Backwards!tipo</f>
        <v>0.01</v>
      </c>
      <c r="F102">
        <f>-Backwards!alpha*B102 - 0.5*Backwards!rho*C102</f>
        <v>-0.11132755884208012</v>
      </c>
      <c r="G102">
        <f>1+2*Backwards!alpha*B102 + Backwards!Delta_t*D102</f>
        <v>1.2209551176841604</v>
      </c>
      <c r="H102">
        <f>-Backwards!alpha*B102+0.5*Backwards!rho*C102</f>
        <v>-0.10957755884208012</v>
      </c>
      <c r="J102">
        <v>35</v>
      </c>
      <c r="K102">
        <f t="shared" si="23"/>
        <v>25.199999999999992</v>
      </c>
      <c r="L102">
        <f t="shared" ca="1" si="22"/>
        <v>0</v>
      </c>
      <c r="M102">
        <f t="shared" ca="1" si="22"/>
        <v>0</v>
      </c>
      <c r="N102">
        <f t="shared" ca="1" si="22"/>
        <v>0</v>
      </c>
      <c r="O102">
        <f t="shared" ca="1" si="22"/>
        <v>0</v>
      </c>
      <c r="P102">
        <f t="shared" ca="1" si="22"/>
        <v>0</v>
      </c>
      <c r="Q102">
        <f t="shared" ca="1" si="22"/>
        <v>0</v>
      </c>
      <c r="R102">
        <f t="shared" ca="1" si="22"/>
        <v>0</v>
      </c>
      <c r="S102">
        <f t="shared" ca="1" si="22"/>
        <v>0</v>
      </c>
      <c r="T102">
        <f t="shared" ca="1" si="22"/>
        <v>0</v>
      </c>
      <c r="U102">
        <f t="shared" ca="1" si="22"/>
        <v>0</v>
      </c>
      <c r="V102">
        <f t="shared" ca="1" si="22"/>
        <v>0</v>
      </c>
      <c r="W102">
        <f t="shared" ca="1" si="22"/>
        <v>0</v>
      </c>
      <c r="X102">
        <f t="shared" ca="1" si="22"/>
        <v>0</v>
      </c>
      <c r="Y102">
        <f t="shared" ca="1" si="22"/>
        <v>0</v>
      </c>
      <c r="Z102">
        <f t="shared" ca="1" si="22"/>
        <v>0</v>
      </c>
      <c r="AA102">
        <f t="shared" ca="1" si="22"/>
        <v>0</v>
      </c>
      <c r="AB102">
        <f t="shared" ca="1" si="21"/>
        <v>0</v>
      </c>
      <c r="AC102">
        <f t="shared" ca="1" si="21"/>
        <v>0</v>
      </c>
      <c r="AD102">
        <f t="shared" ca="1" si="21"/>
        <v>0</v>
      </c>
      <c r="AE102">
        <f t="shared" ca="1" si="21"/>
        <v>0</v>
      </c>
      <c r="AF102">
        <f t="shared" ca="1" si="21"/>
        <v>0</v>
      </c>
      <c r="AG102">
        <f t="shared" ca="1" si="21"/>
        <v>0</v>
      </c>
      <c r="AH102">
        <f t="shared" ca="1" si="21"/>
        <v>0</v>
      </c>
      <c r="AI102">
        <f t="shared" ca="1" si="21"/>
        <v>0</v>
      </c>
      <c r="AJ102">
        <f t="shared" ca="1" si="21"/>
        <v>0</v>
      </c>
      <c r="AK102">
        <f t="shared" ca="1" si="21"/>
        <v>0</v>
      </c>
      <c r="AL102">
        <f t="shared" ca="1" si="21"/>
        <v>0</v>
      </c>
      <c r="AM102">
        <f t="shared" ca="1" si="21"/>
        <v>0</v>
      </c>
      <c r="AN102">
        <f t="shared" ca="1" si="21"/>
        <v>0</v>
      </c>
      <c r="AO102">
        <f t="shared" ca="1" si="21"/>
        <v>0</v>
      </c>
      <c r="AP102">
        <f t="shared" ca="1" si="21"/>
        <v>0</v>
      </c>
      <c r="AQ102">
        <f t="shared" ca="1" si="21"/>
        <v>0</v>
      </c>
      <c r="AR102">
        <f t="shared" ca="1" si="21"/>
        <v>0</v>
      </c>
      <c r="AS102">
        <f t="shared" ref="AS102:BD116" ca="1" si="25">IF($J102=AS$66,OFFSET($G$67,$J102,0),IF($J102=AS$66+1,OFFSET($H$67,$J102,0),IF($J102+1=AS$66,OFFSET($F$67,$J102,0),0)))</f>
        <v>-0.10957755884208012</v>
      </c>
      <c r="AT102">
        <f t="shared" ca="1" si="25"/>
        <v>1.2209551176841604</v>
      </c>
      <c r="AU102">
        <f t="shared" ca="1" si="25"/>
        <v>-0.11132755884208012</v>
      </c>
      <c r="AV102">
        <f t="shared" ca="1" si="25"/>
        <v>0</v>
      </c>
      <c r="AW102">
        <f t="shared" ca="1" si="25"/>
        <v>0</v>
      </c>
      <c r="AX102">
        <f t="shared" ca="1" si="25"/>
        <v>0</v>
      </c>
      <c r="AY102">
        <f t="shared" ca="1" si="25"/>
        <v>0</v>
      </c>
      <c r="AZ102">
        <f t="shared" ca="1" si="25"/>
        <v>0</v>
      </c>
      <c r="BA102">
        <f t="shared" ca="1" si="25"/>
        <v>0</v>
      </c>
      <c r="BB102">
        <f t="shared" ca="1" si="25"/>
        <v>0</v>
      </c>
      <c r="BC102">
        <f t="shared" ca="1" si="25"/>
        <v>0</v>
      </c>
      <c r="BD102">
        <f t="shared" ca="1" si="25"/>
        <v>0</v>
      </c>
      <c r="BE102">
        <f t="shared" ca="1" si="24"/>
        <v>0</v>
      </c>
      <c r="BF102">
        <f t="shared" ca="1" si="24"/>
        <v>0</v>
      </c>
      <c r="BG102">
        <f t="shared" ca="1" si="24"/>
        <v>0</v>
      </c>
      <c r="BH102">
        <f t="shared" ca="1" si="24"/>
        <v>0</v>
      </c>
    </row>
    <row r="103" spans="1:60" x14ac:dyDescent="0.25">
      <c r="A103">
        <f t="shared" si="9"/>
        <v>0</v>
      </c>
      <c r="B103">
        <f>0.5*(sigma*sigma)*(K103)^(2*Backwards!beta)</f>
        <v>11.91239290016796</v>
      </c>
      <c r="C103">
        <f>Backwards!tipo*K103</f>
        <v>0.25919999999999993</v>
      </c>
      <c r="D103">
        <f>Backwards!tipo</f>
        <v>0.01</v>
      </c>
      <c r="F103">
        <f>-Backwards!alpha*B103 - 0.5*Backwards!rho*C103</f>
        <v>-0.11579576485501505</v>
      </c>
      <c r="G103">
        <f>1+2*Backwards!alpha*B103 + Backwards!Delta_t*D103</f>
        <v>1.2298415297100302</v>
      </c>
      <c r="H103">
        <f>-Backwards!alpha*B103+0.5*Backwards!rho*C103</f>
        <v>-0.11399576485501506</v>
      </c>
      <c r="J103">
        <v>36</v>
      </c>
      <c r="K103">
        <f t="shared" si="23"/>
        <v>25.919999999999991</v>
      </c>
      <c r="L103">
        <f t="shared" ca="1" si="22"/>
        <v>0</v>
      </c>
      <c r="M103">
        <f t="shared" ca="1" si="22"/>
        <v>0</v>
      </c>
      <c r="N103">
        <f t="shared" ca="1" si="22"/>
        <v>0</v>
      </c>
      <c r="O103">
        <f t="shared" ca="1" si="22"/>
        <v>0</v>
      </c>
      <c r="P103">
        <f t="shared" ca="1" si="22"/>
        <v>0</v>
      </c>
      <c r="Q103">
        <f t="shared" ca="1" si="22"/>
        <v>0</v>
      </c>
      <c r="R103">
        <f t="shared" ca="1" si="22"/>
        <v>0</v>
      </c>
      <c r="S103">
        <f t="shared" ca="1" si="22"/>
        <v>0</v>
      </c>
      <c r="T103">
        <f t="shared" ca="1" si="22"/>
        <v>0</v>
      </c>
      <c r="U103">
        <f t="shared" ca="1" si="22"/>
        <v>0</v>
      </c>
      <c r="V103">
        <f t="shared" ca="1" si="22"/>
        <v>0</v>
      </c>
      <c r="W103">
        <f t="shared" ca="1" si="22"/>
        <v>0</v>
      </c>
      <c r="X103">
        <f t="shared" ca="1" si="22"/>
        <v>0</v>
      </c>
      <c r="Y103">
        <f t="shared" ca="1" si="22"/>
        <v>0</v>
      </c>
      <c r="Z103">
        <f t="shared" ca="1" si="22"/>
        <v>0</v>
      </c>
      <c r="AA103">
        <f t="shared" ca="1" si="22"/>
        <v>0</v>
      </c>
      <c r="AB103">
        <f t="shared" ref="AB103:AV106" ca="1" si="26">IF($J103=AB$66,OFFSET($G$67,$J103,0),IF($J103=AB$66+1,OFFSET($H$67,$J103,0),IF($J103+1=AB$66,OFFSET($F$67,$J103,0),0)))</f>
        <v>0</v>
      </c>
      <c r="AC103">
        <f t="shared" ca="1" si="26"/>
        <v>0</v>
      </c>
      <c r="AD103">
        <f t="shared" ca="1" si="26"/>
        <v>0</v>
      </c>
      <c r="AE103">
        <f t="shared" ca="1" si="26"/>
        <v>0</v>
      </c>
      <c r="AF103">
        <f t="shared" ca="1" si="26"/>
        <v>0</v>
      </c>
      <c r="AG103">
        <f t="shared" ca="1" si="26"/>
        <v>0</v>
      </c>
      <c r="AH103">
        <f t="shared" ca="1" si="26"/>
        <v>0</v>
      </c>
      <c r="AI103">
        <f t="shared" ca="1" si="26"/>
        <v>0</v>
      </c>
      <c r="AJ103">
        <f t="shared" ca="1" si="26"/>
        <v>0</v>
      </c>
      <c r="AK103">
        <f t="shared" ca="1" si="26"/>
        <v>0</v>
      </c>
      <c r="AL103">
        <f t="shared" ca="1" si="26"/>
        <v>0</v>
      </c>
      <c r="AM103">
        <f t="shared" ca="1" si="26"/>
        <v>0</v>
      </c>
      <c r="AN103">
        <f t="shared" ca="1" si="26"/>
        <v>0</v>
      </c>
      <c r="AO103">
        <f t="shared" ca="1" si="26"/>
        <v>0</v>
      </c>
      <c r="AP103">
        <f t="shared" ca="1" si="26"/>
        <v>0</v>
      </c>
      <c r="AQ103">
        <f t="shared" ca="1" si="26"/>
        <v>0</v>
      </c>
      <c r="AR103">
        <f t="shared" ca="1" si="26"/>
        <v>0</v>
      </c>
      <c r="AS103">
        <f t="shared" ca="1" si="26"/>
        <v>0</v>
      </c>
      <c r="AT103">
        <f t="shared" ca="1" si="26"/>
        <v>-0.11399576485501506</v>
      </c>
      <c r="AU103">
        <f t="shared" ca="1" si="26"/>
        <v>1.2298415297100302</v>
      </c>
      <c r="AV103">
        <f t="shared" ca="1" si="26"/>
        <v>-0.11579576485501505</v>
      </c>
      <c r="AW103">
        <f t="shared" ca="1" si="25"/>
        <v>0</v>
      </c>
      <c r="AX103">
        <f t="shared" ca="1" si="25"/>
        <v>0</v>
      </c>
      <c r="AY103">
        <f t="shared" ca="1" si="25"/>
        <v>0</v>
      </c>
      <c r="AZ103">
        <f t="shared" ca="1" si="25"/>
        <v>0</v>
      </c>
      <c r="BA103">
        <f t="shared" ca="1" si="25"/>
        <v>0</v>
      </c>
      <c r="BB103">
        <f t="shared" ca="1" si="25"/>
        <v>0</v>
      </c>
      <c r="BC103">
        <f t="shared" ca="1" si="25"/>
        <v>0</v>
      </c>
      <c r="BD103">
        <f t="shared" ca="1" si="25"/>
        <v>0</v>
      </c>
      <c r="BE103">
        <f t="shared" ca="1" si="24"/>
        <v>0</v>
      </c>
      <c r="BF103">
        <f t="shared" ca="1" si="24"/>
        <v>0</v>
      </c>
      <c r="BG103">
        <f t="shared" ca="1" si="24"/>
        <v>0</v>
      </c>
      <c r="BH103">
        <f t="shared" ca="1" si="24"/>
        <v>0</v>
      </c>
    </row>
    <row r="104" spans="1:60" x14ac:dyDescent="0.25">
      <c r="A104">
        <f t="shared" si="9"/>
        <v>0</v>
      </c>
      <c r="B104">
        <f>0.5*(sigma*sigma)*(K104)^(2*Backwards!beta)</f>
        <v>12.378212147667522</v>
      </c>
      <c r="C104">
        <f>Backwards!tipo*K104</f>
        <v>0.26639999999999991</v>
      </c>
      <c r="D104">
        <f>Backwards!tipo</f>
        <v>0.01</v>
      </c>
      <c r="F104">
        <f>-Backwards!alpha*B104 - 0.5*Backwards!rho*C104</f>
        <v>-0.12031362025142286</v>
      </c>
      <c r="G104">
        <f>1+2*Backwards!alpha*B104 + Backwards!Delta_t*D104</f>
        <v>1.2388272405028458</v>
      </c>
      <c r="H104">
        <f>-Backwards!alpha*B104+0.5*Backwards!rho*C104</f>
        <v>-0.11846362025142287</v>
      </c>
      <c r="J104">
        <v>37</v>
      </c>
      <c r="K104">
        <f t="shared" si="23"/>
        <v>26.63999999999999</v>
      </c>
      <c r="L104">
        <f t="shared" ca="1" si="22"/>
        <v>0</v>
      </c>
      <c r="M104">
        <f t="shared" ca="1" si="22"/>
        <v>0</v>
      </c>
      <c r="N104">
        <f t="shared" ca="1" si="22"/>
        <v>0</v>
      </c>
      <c r="O104">
        <f t="shared" ca="1" si="22"/>
        <v>0</v>
      </c>
      <c r="P104">
        <f t="shared" ca="1" si="22"/>
        <v>0</v>
      </c>
      <c r="Q104">
        <f t="shared" ca="1" si="22"/>
        <v>0</v>
      </c>
      <c r="R104">
        <f t="shared" ca="1" si="22"/>
        <v>0</v>
      </c>
      <c r="S104">
        <f t="shared" ca="1" si="22"/>
        <v>0</v>
      </c>
      <c r="T104">
        <f t="shared" ca="1" si="22"/>
        <v>0</v>
      </c>
      <c r="U104">
        <f t="shared" ca="1" si="22"/>
        <v>0</v>
      </c>
      <c r="V104">
        <f t="shared" ca="1" si="22"/>
        <v>0</v>
      </c>
      <c r="W104">
        <f t="shared" ca="1" si="22"/>
        <v>0</v>
      </c>
      <c r="X104">
        <f t="shared" ca="1" si="22"/>
        <v>0</v>
      </c>
      <c r="Y104">
        <f t="shared" ca="1" si="22"/>
        <v>0</v>
      </c>
      <c r="Z104">
        <f t="shared" ca="1" si="22"/>
        <v>0</v>
      </c>
      <c r="AA104">
        <f t="shared" ca="1" si="22"/>
        <v>0</v>
      </c>
      <c r="AB104">
        <f t="shared" ca="1" si="26"/>
        <v>0</v>
      </c>
      <c r="AC104">
        <f t="shared" ca="1" si="26"/>
        <v>0</v>
      </c>
      <c r="AD104">
        <f t="shared" ca="1" si="26"/>
        <v>0</v>
      </c>
      <c r="AE104">
        <f t="shared" ca="1" si="26"/>
        <v>0</v>
      </c>
      <c r="AF104">
        <f t="shared" ca="1" si="26"/>
        <v>0</v>
      </c>
      <c r="AG104">
        <f t="shared" ca="1" si="26"/>
        <v>0</v>
      </c>
      <c r="AH104">
        <f t="shared" ca="1" si="26"/>
        <v>0</v>
      </c>
      <c r="AI104">
        <f t="shared" ca="1" si="26"/>
        <v>0</v>
      </c>
      <c r="AJ104">
        <f t="shared" ca="1" si="26"/>
        <v>0</v>
      </c>
      <c r="AK104">
        <f t="shared" ca="1" si="26"/>
        <v>0</v>
      </c>
      <c r="AL104">
        <f t="shared" ca="1" si="26"/>
        <v>0</v>
      </c>
      <c r="AM104">
        <f t="shared" ca="1" si="26"/>
        <v>0</v>
      </c>
      <c r="AN104">
        <f t="shared" ca="1" si="26"/>
        <v>0</v>
      </c>
      <c r="AO104">
        <f t="shared" ca="1" si="26"/>
        <v>0</v>
      </c>
      <c r="AP104">
        <f t="shared" ca="1" si="26"/>
        <v>0</v>
      </c>
      <c r="AQ104">
        <f t="shared" ca="1" si="26"/>
        <v>0</v>
      </c>
      <c r="AR104">
        <f t="shared" ca="1" si="26"/>
        <v>0</v>
      </c>
      <c r="AS104">
        <f t="shared" ca="1" si="26"/>
        <v>0</v>
      </c>
      <c r="AT104">
        <f t="shared" ca="1" si="26"/>
        <v>0</v>
      </c>
      <c r="AU104">
        <f t="shared" ca="1" si="26"/>
        <v>-0.11846362025142287</v>
      </c>
      <c r="AV104">
        <f t="shared" ca="1" si="26"/>
        <v>1.2388272405028458</v>
      </c>
      <c r="AW104">
        <f t="shared" ca="1" si="25"/>
        <v>-0.12031362025142286</v>
      </c>
      <c r="AX104">
        <f t="shared" ca="1" si="25"/>
        <v>0</v>
      </c>
      <c r="AY104">
        <f t="shared" ca="1" si="25"/>
        <v>0</v>
      </c>
      <c r="AZ104">
        <f t="shared" ca="1" si="25"/>
        <v>0</v>
      </c>
      <c r="BA104">
        <f t="shared" ca="1" si="25"/>
        <v>0</v>
      </c>
      <c r="BB104">
        <f t="shared" ca="1" si="25"/>
        <v>0</v>
      </c>
      <c r="BC104">
        <f t="shared" ca="1" si="25"/>
        <v>0</v>
      </c>
      <c r="BD104">
        <f t="shared" ca="1" si="25"/>
        <v>0</v>
      </c>
      <c r="BE104">
        <f t="shared" ca="1" si="24"/>
        <v>0</v>
      </c>
      <c r="BF104">
        <f t="shared" ca="1" si="24"/>
        <v>0</v>
      </c>
      <c r="BG104">
        <f t="shared" ca="1" si="24"/>
        <v>0</v>
      </c>
      <c r="BH104">
        <f t="shared" ca="1" si="24"/>
        <v>0</v>
      </c>
    </row>
    <row r="105" spans="1:60" x14ac:dyDescent="0.25">
      <c r="A105">
        <f t="shared" si="9"/>
        <v>0</v>
      </c>
      <c r="B105">
        <f>0.5*(sigma*sigma)*(K105)^(2*Backwards!beta)</f>
        <v>12.84909509419359</v>
      </c>
      <c r="C105">
        <f>Backwards!tipo*K105</f>
        <v>0.2735999999999999</v>
      </c>
      <c r="D105">
        <f>Backwards!tipo</f>
        <v>0.01</v>
      </c>
      <c r="F105">
        <f>-Backwards!alpha*B105 - 0.5*Backwards!rho*C105</f>
        <v>-0.12488031533751535</v>
      </c>
      <c r="G105">
        <f>1+2*Backwards!alpha*B105 + Backwards!Delta_t*D105</f>
        <v>1.2479106306750307</v>
      </c>
      <c r="H105">
        <f>-Backwards!alpha*B105+0.5*Backwards!rho*C105</f>
        <v>-0.12298031533751534</v>
      </c>
      <c r="J105">
        <v>38</v>
      </c>
      <c r="K105">
        <f t="shared" si="23"/>
        <v>27.359999999999989</v>
      </c>
      <c r="L105">
        <f t="shared" ca="1" si="22"/>
        <v>0</v>
      </c>
      <c r="M105">
        <f t="shared" ca="1" si="22"/>
        <v>0</v>
      </c>
      <c r="N105">
        <f t="shared" ca="1" si="22"/>
        <v>0</v>
      </c>
      <c r="O105">
        <f t="shared" ca="1" si="22"/>
        <v>0</v>
      </c>
      <c r="P105">
        <f t="shared" ca="1" si="22"/>
        <v>0</v>
      </c>
      <c r="Q105">
        <f t="shared" ca="1" si="22"/>
        <v>0</v>
      </c>
      <c r="R105">
        <f t="shared" ca="1" si="22"/>
        <v>0</v>
      </c>
      <c r="S105">
        <f t="shared" ca="1" si="22"/>
        <v>0</v>
      </c>
      <c r="T105">
        <f t="shared" ca="1" si="22"/>
        <v>0</v>
      </c>
      <c r="U105">
        <f t="shared" ca="1" si="22"/>
        <v>0</v>
      </c>
      <c r="V105">
        <f t="shared" ca="1" si="22"/>
        <v>0</v>
      </c>
      <c r="W105">
        <f t="shared" ca="1" si="22"/>
        <v>0</v>
      </c>
      <c r="X105">
        <f t="shared" ca="1" si="22"/>
        <v>0</v>
      </c>
      <c r="Y105">
        <f t="shared" ca="1" si="22"/>
        <v>0</v>
      </c>
      <c r="Z105">
        <f t="shared" ca="1" si="22"/>
        <v>0</v>
      </c>
      <c r="AA105">
        <f t="shared" ca="1" si="22"/>
        <v>0</v>
      </c>
      <c r="AB105">
        <f t="shared" ca="1" si="26"/>
        <v>0</v>
      </c>
      <c r="AC105">
        <f t="shared" ca="1" si="26"/>
        <v>0</v>
      </c>
      <c r="AD105">
        <f t="shared" ca="1" si="26"/>
        <v>0</v>
      </c>
      <c r="AE105">
        <f t="shared" ca="1" si="26"/>
        <v>0</v>
      </c>
      <c r="AF105">
        <f t="shared" ca="1" si="26"/>
        <v>0</v>
      </c>
      <c r="AG105">
        <f t="shared" ca="1" si="26"/>
        <v>0</v>
      </c>
      <c r="AH105">
        <f t="shared" ca="1" si="26"/>
        <v>0</v>
      </c>
      <c r="AI105">
        <f t="shared" ca="1" si="26"/>
        <v>0</v>
      </c>
      <c r="AJ105">
        <f t="shared" ca="1" si="26"/>
        <v>0</v>
      </c>
      <c r="AK105">
        <f t="shared" ca="1" si="26"/>
        <v>0</v>
      </c>
      <c r="AL105">
        <f t="shared" ca="1" si="26"/>
        <v>0</v>
      </c>
      <c r="AM105">
        <f t="shared" ca="1" si="26"/>
        <v>0</v>
      </c>
      <c r="AN105">
        <f t="shared" ca="1" si="26"/>
        <v>0</v>
      </c>
      <c r="AO105">
        <f t="shared" ca="1" si="26"/>
        <v>0</v>
      </c>
      <c r="AP105">
        <f t="shared" ca="1" si="26"/>
        <v>0</v>
      </c>
      <c r="AQ105">
        <f t="shared" ca="1" si="26"/>
        <v>0</v>
      </c>
      <c r="AR105">
        <f t="shared" ca="1" si="26"/>
        <v>0</v>
      </c>
      <c r="AS105">
        <f t="shared" ca="1" si="26"/>
        <v>0</v>
      </c>
      <c r="AT105">
        <f t="shared" ca="1" si="26"/>
        <v>0</v>
      </c>
      <c r="AU105">
        <f t="shared" ca="1" si="26"/>
        <v>0</v>
      </c>
      <c r="AV105">
        <f t="shared" ca="1" si="26"/>
        <v>-0.12298031533751534</v>
      </c>
      <c r="AW105">
        <f t="shared" ca="1" si="25"/>
        <v>1.2479106306750307</v>
      </c>
      <c r="AX105">
        <f t="shared" ca="1" si="25"/>
        <v>-0.12488031533751535</v>
      </c>
      <c r="AY105">
        <f t="shared" ca="1" si="25"/>
        <v>0</v>
      </c>
      <c r="AZ105">
        <f t="shared" ca="1" si="25"/>
        <v>0</v>
      </c>
      <c r="BA105">
        <f t="shared" ca="1" si="25"/>
        <v>0</v>
      </c>
      <c r="BB105">
        <f t="shared" ca="1" si="25"/>
        <v>0</v>
      </c>
      <c r="BC105">
        <f t="shared" ca="1" si="25"/>
        <v>0</v>
      </c>
      <c r="BD105">
        <f t="shared" ca="1" si="25"/>
        <v>0</v>
      </c>
      <c r="BE105">
        <f t="shared" ca="1" si="24"/>
        <v>0</v>
      </c>
      <c r="BF105">
        <f t="shared" ca="1" si="24"/>
        <v>0</v>
      </c>
      <c r="BG105">
        <f t="shared" ca="1" si="24"/>
        <v>0</v>
      </c>
      <c r="BH105">
        <f t="shared" ca="1" si="24"/>
        <v>0</v>
      </c>
    </row>
    <row r="106" spans="1:60" x14ac:dyDescent="0.25">
      <c r="A106">
        <f t="shared" si="9"/>
        <v>0</v>
      </c>
      <c r="B106">
        <f>0.5*(sigma*sigma)*(K106)^(2*Backwards!beta)</f>
        <v>13.324961345415787</v>
      </c>
      <c r="C106">
        <f>Backwards!tipo*K106</f>
        <v>0.28079999999999988</v>
      </c>
      <c r="D106">
        <f>Backwards!tipo</f>
        <v>0.01</v>
      </c>
      <c r="F106">
        <f>-Backwards!alpha*B106 - 0.5*Backwards!rho*C106</f>
        <v>-0.1294950747050134</v>
      </c>
      <c r="G106">
        <f>1+2*Backwards!alpha*B106 + Backwards!Delta_t*D106</f>
        <v>1.2570901494100268</v>
      </c>
      <c r="H106">
        <f>-Backwards!alpha*B106+0.5*Backwards!rho*C106</f>
        <v>-0.12754507470501339</v>
      </c>
      <c r="J106">
        <v>39</v>
      </c>
      <c r="K106">
        <f t="shared" si="23"/>
        <v>28.079999999999988</v>
      </c>
      <c r="L106">
        <f t="shared" ca="1" si="22"/>
        <v>0</v>
      </c>
      <c r="M106">
        <f t="shared" ca="1" si="22"/>
        <v>0</v>
      </c>
      <c r="N106">
        <f t="shared" ca="1" si="22"/>
        <v>0</v>
      </c>
      <c r="O106">
        <f t="shared" ca="1" si="22"/>
        <v>0</v>
      </c>
      <c r="P106">
        <f t="shared" ca="1" si="22"/>
        <v>0</v>
      </c>
      <c r="Q106">
        <f t="shared" ca="1" si="22"/>
        <v>0</v>
      </c>
      <c r="R106">
        <f t="shared" ca="1" si="22"/>
        <v>0</v>
      </c>
      <c r="S106">
        <f t="shared" ca="1" si="22"/>
        <v>0</v>
      </c>
      <c r="T106">
        <f t="shared" ca="1" si="22"/>
        <v>0</v>
      </c>
      <c r="U106">
        <f t="shared" ca="1" si="22"/>
        <v>0</v>
      </c>
      <c r="V106">
        <f t="shared" ca="1" si="22"/>
        <v>0</v>
      </c>
      <c r="W106">
        <f t="shared" ca="1" si="22"/>
        <v>0</v>
      </c>
      <c r="X106">
        <f t="shared" ca="1" si="22"/>
        <v>0</v>
      </c>
      <c r="Y106">
        <f t="shared" ca="1" si="22"/>
        <v>0</v>
      </c>
      <c r="Z106">
        <f t="shared" ca="1" si="22"/>
        <v>0</v>
      </c>
      <c r="AA106">
        <f t="shared" ca="1" si="22"/>
        <v>0</v>
      </c>
      <c r="AB106">
        <f t="shared" ca="1" si="26"/>
        <v>0</v>
      </c>
      <c r="AC106">
        <f t="shared" ca="1" si="26"/>
        <v>0</v>
      </c>
      <c r="AD106">
        <f t="shared" ca="1" si="26"/>
        <v>0</v>
      </c>
      <c r="AE106">
        <f t="shared" ca="1" si="26"/>
        <v>0</v>
      </c>
      <c r="AF106">
        <f t="shared" ca="1" si="26"/>
        <v>0</v>
      </c>
      <c r="AG106">
        <f t="shared" ca="1" si="26"/>
        <v>0</v>
      </c>
      <c r="AH106">
        <f t="shared" ca="1" si="26"/>
        <v>0</v>
      </c>
      <c r="AI106">
        <f t="shared" ca="1" si="26"/>
        <v>0</v>
      </c>
      <c r="AJ106">
        <f t="shared" ca="1" si="26"/>
        <v>0</v>
      </c>
      <c r="AK106">
        <f t="shared" ca="1" si="26"/>
        <v>0</v>
      </c>
      <c r="AL106">
        <f t="shared" ca="1" si="26"/>
        <v>0</v>
      </c>
      <c r="AM106">
        <f t="shared" ca="1" si="26"/>
        <v>0</v>
      </c>
      <c r="AN106">
        <f t="shared" ca="1" si="26"/>
        <v>0</v>
      </c>
      <c r="AO106">
        <f t="shared" ca="1" si="26"/>
        <v>0</v>
      </c>
      <c r="AP106">
        <f t="shared" ca="1" si="26"/>
        <v>0</v>
      </c>
      <c r="AQ106">
        <f t="shared" ca="1" si="26"/>
        <v>0</v>
      </c>
      <c r="AR106">
        <f t="shared" ca="1" si="26"/>
        <v>0</v>
      </c>
      <c r="AS106">
        <f t="shared" ca="1" si="26"/>
        <v>0</v>
      </c>
      <c r="AT106">
        <f t="shared" ca="1" si="26"/>
        <v>0</v>
      </c>
      <c r="AU106">
        <f t="shared" ca="1" si="26"/>
        <v>0</v>
      </c>
      <c r="AV106">
        <f t="shared" ca="1" si="26"/>
        <v>0</v>
      </c>
      <c r="AW106">
        <f t="shared" ca="1" si="25"/>
        <v>-0.12754507470501339</v>
      </c>
      <c r="AX106">
        <f t="shared" ca="1" si="25"/>
        <v>1.2570901494100268</v>
      </c>
      <c r="AY106">
        <f t="shared" ca="1" si="25"/>
        <v>-0.1294950747050134</v>
      </c>
      <c r="AZ106">
        <f t="shared" ca="1" si="25"/>
        <v>0</v>
      </c>
      <c r="BA106">
        <f t="shared" ca="1" si="25"/>
        <v>0</v>
      </c>
      <c r="BB106">
        <f t="shared" ca="1" si="25"/>
        <v>0</v>
      </c>
      <c r="BC106">
        <f t="shared" ca="1" si="25"/>
        <v>0</v>
      </c>
      <c r="BD106">
        <f t="shared" ca="1" si="25"/>
        <v>0</v>
      </c>
      <c r="BE106">
        <f t="shared" ca="1" si="24"/>
        <v>0</v>
      </c>
      <c r="BF106">
        <f t="shared" ca="1" si="24"/>
        <v>0</v>
      </c>
      <c r="BG106">
        <f t="shared" ca="1" si="24"/>
        <v>0</v>
      </c>
      <c r="BH106">
        <f t="shared" ca="1" si="24"/>
        <v>0</v>
      </c>
    </row>
    <row r="107" spans="1:60" x14ac:dyDescent="0.25">
      <c r="A107">
        <f t="shared" si="9"/>
        <v>0</v>
      </c>
      <c r="B107">
        <f>0.5*(sigma*sigma)*(K107)^(2*Backwards!beta)</f>
        <v>13.805733823404221</v>
      </c>
      <c r="C107">
        <f>Backwards!tipo*K107</f>
        <v>0.28799999999999987</v>
      </c>
      <c r="D107">
        <f>Backwards!tipo</f>
        <v>0.01</v>
      </c>
      <c r="F107">
        <f>-Backwards!alpha*B107 - 0.5*Backwards!rho*C107</f>
        <v>-0.13415715493252531</v>
      </c>
      <c r="G107">
        <f>1+2*Backwards!alpha*B107 + Backwards!Delta_t*D107</f>
        <v>1.2663643098650508</v>
      </c>
      <c r="H107">
        <f>-Backwards!alpha*B107+0.5*Backwards!rho*C107</f>
        <v>-0.13215715493252531</v>
      </c>
      <c r="J107">
        <v>40</v>
      </c>
      <c r="K107">
        <f t="shared" si="23"/>
        <v>28.799999999999986</v>
      </c>
      <c r="L107">
        <f t="shared" ca="1" si="22"/>
        <v>0</v>
      </c>
      <c r="M107">
        <f t="shared" ca="1" si="22"/>
        <v>0</v>
      </c>
      <c r="N107">
        <f t="shared" ca="1" si="22"/>
        <v>0</v>
      </c>
      <c r="O107">
        <f t="shared" ca="1" si="22"/>
        <v>0</v>
      </c>
      <c r="P107">
        <f t="shared" ca="1" si="22"/>
        <v>0</v>
      </c>
      <c r="Q107">
        <f t="shared" ca="1" si="22"/>
        <v>0</v>
      </c>
      <c r="R107">
        <f t="shared" ca="1" si="22"/>
        <v>0</v>
      </c>
      <c r="S107">
        <f t="shared" ca="1" si="22"/>
        <v>0</v>
      </c>
      <c r="T107">
        <f t="shared" ca="1" si="22"/>
        <v>0</v>
      </c>
      <c r="U107">
        <f t="shared" ca="1" si="22"/>
        <v>0</v>
      </c>
      <c r="V107">
        <f t="shared" ca="1" si="22"/>
        <v>0</v>
      </c>
      <c r="W107">
        <f t="shared" ca="1" si="22"/>
        <v>0</v>
      </c>
      <c r="X107">
        <f t="shared" ca="1" si="22"/>
        <v>0</v>
      </c>
      <c r="Y107">
        <f t="shared" ca="1" si="22"/>
        <v>0</v>
      </c>
      <c r="Z107">
        <f t="shared" ca="1" si="22"/>
        <v>0</v>
      </c>
      <c r="AA107">
        <f t="shared" ref="AA107:AX116" ca="1" si="27">IF($J107=AA$66,OFFSET($G$67,$J107,0),IF($J107=AA$66+1,OFFSET($H$67,$J107,0),IF($J107+1=AA$66,OFFSET($F$67,$J107,0),0)))</f>
        <v>0</v>
      </c>
      <c r="AB107">
        <f t="shared" ca="1" si="27"/>
        <v>0</v>
      </c>
      <c r="AC107">
        <f t="shared" ca="1" si="27"/>
        <v>0</v>
      </c>
      <c r="AD107">
        <f t="shared" ca="1" si="27"/>
        <v>0</v>
      </c>
      <c r="AE107">
        <f t="shared" ca="1" si="27"/>
        <v>0</v>
      </c>
      <c r="AF107">
        <f t="shared" ca="1" si="27"/>
        <v>0</v>
      </c>
      <c r="AG107">
        <f t="shared" ca="1" si="27"/>
        <v>0</v>
      </c>
      <c r="AH107">
        <f t="shared" ca="1" si="27"/>
        <v>0</v>
      </c>
      <c r="AI107">
        <f t="shared" ca="1" si="27"/>
        <v>0</v>
      </c>
      <c r="AJ107">
        <f t="shared" ca="1" si="27"/>
        <v>0</v>
      </c>
      <c r="AK107">
        <f t="shared" ca="1" si="27"/>
        <v>0</v>
      </c>
      <c r="AL107">
        <f t="shared" ca="1" si="27"/>
        <v>0</v>
      </c>
      <c r="AM107">
        <f t="shared" ca="1" si="27"/>
        <v>0</v>
      </c>
      <c r="AN107">
        <f t="shared" ca="1" si="27"/>
        <v>0</v>
      </c>
      <c r="AO107">
        <f t="shared" ca="1" si="27"/>
        <v>0</v>
      </c>
      <c r="AP107">
        <f t="shared" ca="1" si="27"/>
        <v>0</v>
      </c>
      <c r="AQ107">
        <f t="shared" ca="1" si="27"/>
        <v>0</v>
      </c>
      <c r="AR107">
        <f t="shared" ca="1" si="27"/>
        <v>0</v>
      </c>
      <c r="AS107">
        <f t="shared" ca="1" si="27"/>
        <v>0</v>
      </c>
      <c r="AT107">
        <f t="shared" ca="1" si="27"/>
        <v>0</v>
      </c>
      <c r="AU107">
        <f t="shared" ca="1" si="27"/>
        <v>0</v>
      </c>
      <c r="AV107">
        <f t="shared" ca="1" si="27"/>
        <v>0</v>
      </c>
      <c r="AW107">
        <f t="shared" ca="1" si="25"/>
        <v>0</v>
      </c>
      <c r="AX107">
        <f t="shared" ca="1" si="25"/>
        <v>-0.13215715493252531</v>
      </c>
      <c r="AY107">
        <f t="shared" ca="1" si="25"/>
        <v>1.2663643098650508</v>
      </c>
      <c r="AZ107">
        <f t="shared" ca="1" si="25"/>
        <v>-0.13415715493252531</v>
      </c>
      <c r="BA107">
        <f t="shared" ca="1" si="25"/>
        <v>0</v>
      </c>
      <c r="BB107">
        <f t="shared" ca="1" si="25"/>
        <v>0</v>
      </c>
      <c r="BC107">
        <f t="shared" ca="1" si="25"/>
        <v>0</v>
      </c>
      <c r="BD107">
        <f t="shared" ca="1" si="25"/>
        <v>0</v>
      </c>
      <c r="BE107">
        <f t="shared" ca="1" si="24"/>
        <v>0</v>
      </c>
      <c r="BF107">
        <f t="shared" ca="1" si="24"/>
        <v>0</v>
      </c>
      <c r="BG107">
        <f t="shared" ca="1" si="24"/>
        <v>0</v>
      </c>
      <c r="BH107">
        <f t="shared" ca="1" si="24"/>
        <v>0</v>
      </c>
    </row>
    <row r="108" spans="1:60" x14ac:dyDescent="0.25">
      <c r="A108">
        <f t="shared" si="9"/>
        <v>0</v>
      </c>
      <c r="B108">
        <f>0.5*(sigma*sigma)*(K108)^(2*Backwards!beta)</f>
        <v>14.291338549878308</v>
      </c>
      <c r="C108">
        <f>Backwards!tipo*K108</f>
        <v>0.29519999999999985</v>
      </c>
      <c r="D108">
        <f>Backwards!tipo</f>
        <v>0.01</v>
      </c>
      <c r="F108">
        <f>-Backwards!alpha*B108 - 0.5*Backwards!rho*C108</f>
        <v>-0.13886584249496825</v>
      </c>
      <c r="G108">
        <f>1+2*Backwards!alpha*B108 + Backwards!Delta_t*D108</f>
        <v>1.2757316849899365</v>
      </c>
      <c r="H108">
        <f>-Backwards!alpha*B108+0.5*Backwards!rho*C108</f>
        <v>-0.13681584249496825</v>
      </c>
      <c r="J108">
        <v>41</v>
      </c>
      <c r="K108">
        <f t="shared" si="23"/>
        <v>29.519999999999985</v>
      </c>
      <c r="L108">
        <f t="shared" ref="L108:AA116" ca="1" si="28">IF($J108=L$66,OFFSET($G$67,$J108,0),IF($J108=L$66+1,OFFSET($H$67,$J108,0),IF($J108+1=L$66,OFFSET($F$67,$J108,0),0)))</f>
        <v>0</v>
      </c>
      <c r="M108">
        <f t="shared" ca="1" si="28"/>
        <v>0</v>
      </c>
      <c r="N108">
        <f t="shared" ca="1" si="28"/>
        <v>0</v>
      </c>
      <c r="O108">
        <f t="shared" ca="1" si="28"/>
        <v>0</v>
      </c>
      <c r="P108">
        <f t="shared" ca="1" si="28"/>
        <v>0</v>
      </c>
      <c r="Q108">
        <f t="shared" ca="1" si="28"/>
        <v>0</v>
      </c>
      <c r="R108">
        <f t="shared" ca="1" si="28"/>
        <v>0</v>
      </c>
      <c r="S108">
        <f t="shared" ca="1" si="28"/>
        <v>0</v>
      </c>
      <c r="T108">
        <f t="shared" ca="1" si="28"/>
        <v>0</v>
      </c>
      <c r="U108">
        <f t="shared" ca="1" si="28"/>
        <v>0</v>
      </c>
      <c r="V108">
        <f t="shared" ca="1" si="28"/>
        <v>0</v>
      </c>
      <c r="W108">
        <f t="shared" ca="1" si="28"/>
        <v>0</v>
      </c>
      <c r="X108">
        <f t="shared" ca="1" si="28"/>
        <v>0</v>
      </c>
      <c r="Y108">
        <f t="shared" ca="1" si="28"/>
        <v>0</v>
      </c>
      <c r="Z108">
        <f t="shared" ca="1" si="28"/>
        <v>0</v>
      </c>
      <c r="AA108">
        <f t="shared" ca="1" si="28"/>
        <v>0</v>
      </c>
      <c r="AB108">
        <f t="shared" ca="1" si="27"/>
        <v>0</v>
      </c>
      <c r="AC108">
        <f t="shared" ca="1" si="27"/>
        <v>0</v>
      </c>
      <c r="AD108">
        <f t="shared" ca="1" si="27"/>
        <v>0</v>
      </c>
      <c r="AE108">
        <f t="shared" ca="1" si="27"/>
        <v>0</v>
      </c>
      <c r="AF108">
        <f t="shared" ca="1" si="27"/>
        <v>0</v>
      </c>
      <c r="AG108">
        <f t="shared" ca="1" si="27"/>
        <v>0</v>
      </c>
      <c r="AH108">
        <f t="shared" ca="1" si="27"/>
        <v>0</v>
      </c>
      <c r="AI108">
        <f t="shared" ca="1" si="27"/>
        <v>0</v>
      </c>
      <c r="AJ108">
        <f t="shared" ca="1" si="27"/>
        <v>0</v>
      </c>
      <c r="AK108">
        <f t="shared" ca="1" si="27"/>
        <v>0</v>
      </c>
      <c r="AL108">
        <f t="shared" ca="1" si="27"/>
        <v>0</v>
      </c>
      <c r="AM108">
        <f t="shared" ca="1" si="27"/>
        <v>0</v>
      </c>
      <c r="AN108">
        <f t="shared" ca="1" si="27"/>
        <v>0</v>
      </c>
      <c r="AO108">
        <f t="shared" ca="1" si="27"/>
        <v>0</v>
      </c>
      <c r="AP108">
        <f t="shared" ca="1" si="27"/>
        <v>0</v>
      </c>
      <c r="AQ108">
        <f t="shared" ca="1" si="27"/>
        <v>0</v>
      </c>
      <c r="AR108">
        <f t="shared" ca="1" si="27"/>
        <v>0</v>
      </c>
      <c r="AS108">
        <f t="shared" ca="1" si="27"/>
        <v>0</v>
      </c>
      <c r="AT108">
        <f t="shared" ca="1" si="27"/>
        <v>0</v>
      </c>
      <c r="AU108">
        <f t="shared" ca="1" si="27"/>
        <v>0</v>
      </c>
      <c r="AV108">
        <f t="shared" ca="1" si="27"/>
        <v>0</v>
      </c>
      <c r="AW108">
        <f t="shared" ca="1" si="25"/>
        <v>0</v>
      </c>
      <c r="AX108">
        <f t="shared" ca="1" si="25"/>
        <v>0</v>
      </c>
      <c r="AY108">
        <f t="shared" ca="1" si="25"/>
        <v>-0.13681584249496825</v>
      </c>
      <c r="AZ108">
        <f t="shared" ca="1" si="25"/>
        <v>1.2757316849899365</v>
      </c>
      <c r="BA108">
        <f t="shared" ca="1" si="25"/>
        <v>-0.13886584249496825</v>
      </c>
      <c r="BB108">
        <f t="shared" ca="1" si="25"/>
        <v>0</v>
      </c>
      <c r="BC108">
        <f t="shared" ca="1" si="25"/>
        <v>0</v>
      </c>
      <c r="BD108">
        <f t="shared" ca="1" si="25"/>
        <v>0</v>
      </c>
      <c r="BE108">
        <f t="shared" ca="1" si="24"/>
        <v>0</v>
      </c>
      <c r="BF108">
        <f t="shared" ca="1" si="24"/>
        <v>0</v>
      </c>
      <c r="BG108">
        <f t="shared" ca="1" si="24"/>
        <v>0</v>
      </c>
      <c r="BH108">
        <f t="shared" ca="1" si="24"/>
        <v>0</v>
      </c>
    </row>
    <row r="109" spans="1:60" x14ac:dyDescent="0.25">
      <c r="A109">
        <f t="shared" si="9"/>
        <v>0</v>
      </c>
      <c r="B109">
        <f>0.5*(sigma*sigma)*(K109)^(2*Backwards!beta)</f>
        <v>14.781704448591727</v>
      </c>
      <c r="C109">
        <f>Backwards!tipo*K109</f>
        <v>0.30239999999999984</v>
      </c>
      <c r="D109">
        <f>Backwards!tipo</f>
        <v>0.01</v>
      </c>
      <c r="F109">
        <f>-Backwards!alpha*B109 - 0.5*Backwards!rho*C109</f>
        <v>-0.14362045185755912</v>
      </c>
      <c r="G109">
        <f>1+2*Backwards!alpha*B109 + Backwards!Delta_t*D109</f>
        <v>1.2851909037151183</v>
      </c>
      <c r="H109">
        <f>-Backwards!alpha*B109+0.5*Backwards!rho*C109</f>
        <v>-0.14152045185755913</v>
      </c>
      <c r="J109">
        <v>42</v>
      </c>
      <c r="K109">
        <f t="shared" si="23"/>
        <v>30.239999999999984</v>
      </c>
      <c r="L109">
        <f t="shared" ca="1" si="28"/>
        <v>0</v>
      </c>
      <c r="M109">
        <f t="shared" ca="1" si="28"/>
        <v>0</v>
      </c>
      <c r="N109">
        <f t="shared" ca="1" si="28"/>
        <v>0</v>
      </c>
      <c r="O109">
        <f t="shared" ca="1" si="28"/>
        <v>0</v>
      </c>
      <c r="P109">
        <f t="shared" ca="1" si="28"/>
        <v>0</v>
      </c>
      <c r="Q109">
        <f t="shared" ca="1" si="28"/>
        <v>0</v>
      </c>
      <c r="R109">
        <f t="shared" ca="1" si="28"/>
        <v>0</v>
      </c>
      <c r="S109">
        <f t="shared" ca="1" si="28"/>
        <v>0</v>
      </c>
      <c r="T109">
        <f t="shared" ca="1" si="28"/>
        <v>0</v>
      </c>
      <c r="U109">
        <f t="shared" ca="1" si="28"/>
        <v>0</v>
      </c>
      <c r="V109">
        <f t="shared" ca="1" si="28"/>
        <v>0</v>
      </c>
      <c r="W109">
        <f t="shared" ca="1" si="28"/>
        <v>0</v>
      </c>
      <c r="X109">
        <f t="shared" ca="1" si="28"/>
        <v>0</v>
      </c>
      <c r="Y109">
        <f t="shared" ca="1" si="28"/>
        <v>0</v>
      </c>
      <c r="Z109">
        <f t="shared" ca="1" si="28"/>
        <v>0</v>
      </c>
      <c r="AA109">
        <f t="shared" ca="1" si="28"/>
        <v>0</v>
      </c>
      <c r="AB109">
        <f t="shared" ca="1" si="27"/>
        <v>0</v>
      </c>
      <c r="AC109">
        <f t="shared" ca="1" si="27"/>
        <v>0</v>
      </c>
      <c r="AD109">
        <f t="shared" ca="1" si="27"/>
        <v>0</v>
      </c>
      <c r="AE109">
        <f t="shared" ca="1" si="27"/>
        <v>0</v>
      </c>
      <c r="AF109">
        <f t="shared" ca="1" si="27"/>
        <v>0</v>
      </c>
      <c r="AG109">
        <f t="shared" ca="1" si="27"/>
        <v>0</v>
      </c>
      <c r="AH109">
        <f t="shared" ca="1" si="27"/>
        <v>0</v>
      </c>
      <c r="AI109">
        <f t="shared" ca="1" si="27"/>
        <v>0</v>
      </c>
      <c r="AJ109">
        <f t="shared" ca="1" si="27"/>
        <v>0</v>
      </c>
      <c r="AK109">
        <f t="shared" ca="1" si="27"/>
        <v>0</v>
      </c>
      <c r="AL109">
        <f t="shared" ca="1" si="27"/>
        <v>0</v>
      </c>
      <c r="AM109">
        <f t="shared" ca="1" si="27"/>
        <v>0</v>
      </c>
      <c r="AN109">
        <f t="shared" ca="1" si="27"/>
        <v>0</v>
      </c>
      <c r="AO109">
        <f t="shared" ca="1" si="27"/>
        <v>0</v>
      </c>
      <c r="AP109">
        <f t="shared" ca="1" si="27"/>
        <v>0</v>
      </c>
      <c r="AQ109">
        <f t="shared" ca="1" si="27"/>
        <v>0</v>
      </c>
      <c r="AR109">
        <f t="shared" ca="1" si="27"/>
        <v>0</v>
      </c>
      <c r="AS109">
        <f t="shared" ca="1" si="27"/>
        <v>0</v>
      </c>
      <c r="AT109">
        <f t="shared" ca="1" si="27"/>
        <v>0</v>
      </c>
      <c r="AU109">
        <f t="shared" ca="1" si="27"/>
        <v>0</v>
      </c>
      <c r="AV109">
        <f t="shared" ca="1" si="27"/>
        <v>0</v>
      </c>
      <c r="AW109">
        <f t="shared" ca="1" si="25"/>
        <v>0</v>
      </c>
      <c r="AX109">
        <f t="shared" ca="1" si="25"/>
        <v>0</v>
      </c>
      <c r="AY109">
        <f t="shared" ca="1" si="25"/>
        <v>0</v>
      </c>
      <c r="AZ109">
        <f t="shared" ca="1" si="25"/>
        <v>-0.14152045185755913</v>
      </c>
      <c r="BA109">
        <f t="shared" ca="1" si="25"/>
        <v>1.2851909037151183</v>
      </c>
      <c r="BB109">
        <f t="shared" ca="1" si="25"/>
        <v>-0.14362045185755912</v>
      </c>
      <c r="BC109">
        <f t="shared" ca="1" si="25"/>
        <v>0</v>
      </c>
      <c r="BD109">
        <f t="shared" ca="1" si="25"/>
        <v>0</v>
      </c>
      <c r="BE109">
        <f t="shared" ca="1" si="24"/>
        <v>0</v>
      </c>
      <c r="BF109">
        <f t="shared" ca="1" si="24"/>
        <v>0</v>
      </c>
      <c r="BG109">
        <f t="shared" ca="1" si="24"/>
        <v>0</v>
      </c>
      <c r="BH109">
        <f t="shared" ca="1" si="24"/>
        <v>0</v>
      </c>
    </row>
    <row r="110" spans="1:60" x14ac:dyDescent="0.25">
      <c r="A110">
        <f t="shared" si="9"/>
        <v>0</v>
      </c>
      <c r="B110">
        <f>0.5*(sigma*sigma)*(K110)^(2*Backwards!beta)</f>
        <v>15.276763164746169</v>
      </c>
      <c r="C110">
        <f>Backwards!tipo*K110</f>
        <v>0.30959999999999982</v>
      </c>
      <c r="D110">
        <f>Backwards!tipo</f>
        <v>0.01</v>
      </c>
      <c r="F110">
        <f>-Backwards!alpha*B110 - 0.5*Backwards!rho*C110</f>
        <v>-0.1484203237340487</v>
      </c>
      <c r="G110">
        <f>1+2*Backwards!alpha*B110 + Backwards!Delta_t*D110</f>
        <v>1.2947406474680976</v>
      </c>
      <c r="H110">
        <f>-Backwards!alpha*B110+0.5*Backwards!rho*C110</f>
        <v>-0.14627032373404872</v>
      </c>
      <c r="J110">
        <v>43</v>
      </c>
      <c r="K110">
        <f t="shared" si="23"/>
        <v>30.959999999999983</v>
      </c>
      <c r="L110">
        <f t="shared" ca="1" si="28"/>
        <v>0</v>
      </c>
      <c r="M110">
        <f t="shared" ca="1" si="28"/>
        <v>0</v>
      </c>
      <c r="N110">
        <f t="shared" ca="1" si="28"/>
        <v>0</v>
      </c>
      <c r="O110">
        <f t="shared" ca="1" si="28"/>
        <v>0</v>
      </c>
      <c r="P110">
        <f t="shared" ca="1" si="28"/>
        <v>0</v>
      </c>
      <c r="Q110">
        <f t="shared" ca="1" si="28"/>
        <v>0</v>
      </c>
      <c r="R110">
        <f t="shared" ca="1" si="28"/>
        <v>0</v>
      </c>
      <c r="S110">
        <f t="shared" ca="1" si="28"/>
        <v>0</v>
      </c>
      <c r="T110">
        <f t="shared" ca="1" si="28"/>
        <v>0</v>
      </c>
      <c r="U110">
        <f t="shared" ca="1" si="28"/>
        <v>0</v>
      </c>
      <c r="V110">
        <f t="shared" ca="1" si="28"/>
        <v>0</v>
      </c>
      <c r="W110">
        <f t="shared" ca="1" si="28"/>
        <v>0</v>
      </c>
      <c r="X110">
        <f t="shared" ca="1" si="28"/>
        <v>0</v>
      </c>
      <c r="Y110">
        <f t="shared" ca="1" si="28"/>
        <v>0</v>
      </c>
      <c r="Z110">
        <f t="shared" ca="1" si="28"/>
        <v>0</v>
      </c>
      <c r="AA110">
        <f t="shared" ca="1" si="28"/>
        <v>0</v>
      </c>
      <c r="AB110">
        <f t="shared" ca="1" si="27"/>
        <v>0</v>
      </c>
      <c r="AC110">
        <f t="shared" ca="1" si="27"/>
        <v>0</v>
      </c>
      <c r="AD110">
        <f t="shared" ca="1" si="27"/>
        <v>0</v>
      </c>
      <c r="AE110">
        <f t="shared" ca="1" si="27"/>
        <v>0</v>
      </c>
      <c r="AF110">
        <f t="shared" ca="1" si="27"/>
        <v>0</v>
      </c>
      <c r="AG110">
        <f t="shared" ca="1" si="27"/>
        <v>0</v>
      </c>
      <c r="AH110">
        <f t="shared" ca="1" si="27"/>
        <v>0</v>
      </c>
      <c r="AI110">
        <f t="shared" ca="1" si="27"/>
        <v>0</v>
      </c>
      <c r="AJ110">
        <f t="shared" ca="1" si="27"/>
        <v>0</v>
      </c>
      <c r="AK110">
        <f t="shared" ca="1" si="27"/>
        <v>0</v>
      </c>
      <c r="AL110">
        <f t="shared" ca="1" si="27"/>
        <v>0</v>
      </c>
      <c r="AM110">
        <f t="shared" ca="1" si="27"/>
        <v>0</v>
      </c>
      <c r="AN110">
        <f t="shared" ca="1" si="27"/>
        <v>0</v>
      </c>
      <c r="AO110">
        <f t="shared" ca="1" si="27"/>
        <v>0</v>
      </c>
      <c r="AP110">
        <f t="shared" ca="1" si="27"/>
        <v>0</v>
      </c>
      <c r="AQ110">
        <f t="shared" ca="1" si="27"/>
        <v>0</v>
      </c>
      <c r="AR110">
        <f t="shared" ca="1" si="27"/>
        <v>0</v>
      </c>
      <c r="AS110">
        <f t="shared" ca="1" si="27"/>
        <v>0</v>
      </c>
      <c r="AT110">
        <f t="shared" ca="1" si="27"/>
        <v>0</v>
      </c>
      <c r="AU110">
        <f t="shared" ca="1" si="27"/>
        <v>0</v>
      </c>
      <c r="AV110">
        <f t="shared" ca="1" si="27"/>
        <v>0</v>
      </c>
      <c r="AW110">
        <f t="shared" ca="1" si="25"/>
        <v>0</v>
      </c>
      <c r="AX110">
        <f t="shared" ca="1" si="25"/>
        <v>0</v>
      </c>
      <c r="AY110">
        <f t="shared" ca="1" si="25"/>
        <v>0</v>
      </c>
      <c r="AZ110">
        <f t="shared" ca="1" si="25"/>
        <v>0</v>
      </c>
      <c r="BA110">
        <f t="shared" ca="1" si="25"/>
        <v>-0.14627032373404872</v>
      </c>
      <c r="BB110">
        <f t="shared" ca="1" si="25"/>
        <v>1.2947406474680976</v>
      </c>
      <c r="BC110">
        <f t="shared" ca="1" si="25"/>
        <v>-0.1484203237340487</v>
      </c>
      <c r="BD110">
        <f t="shared" ca="1" si="25"/>
        <v>0</v>
      </c>
      <c r="BE110">
        <f t="shared" ca="1" si="24"/>
        <v>0</v>
      </c>
      <c r="BF110">
        <f t="shared" ca="1" si="24"/>
        <v>0</v>
      </c>
      <c r="BG110">
        <f t="shared" ca="1" si="24"/>
        <v>0</v>
      </c>
      <c r="BH110">
        <f t="shared" ca="1" si="24"/>
        <v>0</v>
      </c>
    </row>
    <row r="111" spans="1:60" x14ac:dyDescent="0.25">
      <c r="A111">
        <f t="shared" si="9"/>
        <v>0</v>
      </c>
      <c r="B111">
        <f>0.5*(sigma*sigma)*(K111)^(2*Backwards!beta)</f>
        <v>15.776448899602732</v>
      </c>
      <c r="C111">
        <f>Backwards!tipo*K111</f>
        <v>0.3167999999999998</v>
      </c>
      <c r="D111">
        <f>Backwards!tipo</f>
        <v>0.01</v>
      </c>
      <c r="F111">
        <f>-Backwards!alpha*B111 - 0.5*Backwards!rho*C111</f>
        <v>-0.15326482349153869</v>
      </c>
      <c r="G111">
        <f>1+2*Backwards!alpha*B111 + Backwards!Delta_t*D111</f>
        <v>1.3043796469830775</v>
      </c>
      <c r="H111">
        <f>-Backwards!alpha*B111+0.5*Backwards!rho*C111</f>
        <v>-0.15106482349153871</v>
      </c>
      <c r="J111">
        <v>44</v>
      </c>
      <c r="K111">
        <f t="shared" si="23"/>
        <v>31.679999999999982</v>
      </c>
      <c r="L111">
        <f t="shared" ca="1" si="28"/>
        <v>0</v>
      </c>
      <c r="M111">
        <f t="shared" ca="1" si="28"/>
        <v>0</v>
      </c>
      <c r="N111">
        <f t="shared" ca="1" si="28"/>
        <v>0</v>
      </c>
      <c r="O111">
        <f t="shared" ca="1" si="28"/>
        <v>0</v>
      </c>
      <c r="P111">
        <f t="shared" ca="1" si="28"/>
        <v>0</v>
      </c>
      <c r="Q111">
        <f t="shared" ca="1" si="28"/>
        <v>0</v>
      </c>
      <c r="R111">
        <f t="shared" ca="1" si="28"/>
        <v>0</v>
      </c>
      <c r="S111">
        <f t="shared" ca="1" si="28"/>
        <v>0</v>
      </c>
      <c r="T111">
        <f t="shared" ca="1" si="28"/>
        <v>0</v>
      </c>
      <c r="U111">
        <f t="shared" ca="1" si="28"/>
        <v>0</v>
      </c>
      <c r="V111">
        <f t="shared" ca="1" si="28"/>
        <v>0</v>
      </c>
      <c r="W111">
        <f t="shared" ca="1" si="28"/>
        <v>0</v>
      </c>
      <c r="X111">
        <f t="shared" ca="1" si="28"/>
        <v>0</v>
      </c>
      <c r="Y111">
        <f t="shared" ca="1" si="28"/>
        <v>0</v>
      </c>
      <c r="Z111">
        <f t="shared" ca="1" si="28"/>
        <v>0</v>
      </c>
      <c r="AA111">
        <f t="shared" ca="1" si="28"/>
        <v>0</v>
      </c>
      <c r="AB111">
        <f t="shared" ca="1" si="27"/>
        <v>0</v>
      </c>
      <c r="AC111">
        <f t="shared" ca="1" si="27"/>
        <v>0</v>
      </c>
      <c r="AD111">
        <f t="shared" ca="1" si="27"/>
        <v>0</v>
      </c>
      <c r="AE111">
        <f t="shared" ca="1" si="27"/>
        <v>0</v>
      </c>
      <c r="AF111">
        <f t="shared" ca="1" si="27"/>
        <v>0</v>
      </c>
      <c r="AG111">
        <f t="shared" ca="1" si="27"/>
        <v>0</v>
      </c>
      <c r="AH111">
        <f t="shared" ca="1" si="27"/>
        <v>0</v>
      </c>
      <c r="AI111">
        <f t="shared" ca="1" si="27"/>
        <v>0</v>
      </c>
      <c r="AJ111">
        <f t="shared" ca="1" si="27"/>
        <v>0</v>
      </c>
      <c r="AK111">
        <f t="shared" ca="1" si="27"/>
        <v>0</v>
      </c>
      <c r="AL111">
        <f t="shared" ca="1" si="27"/>
        <v>0</v>
      </c>
      <c r="AM111">
        <f t="shared" ca="1" si="27"/>
        <v>0</v>
      </c>
      <c r="AN111">
        <f t="shared" ca="1" si="27"/>
        <v>0</v>
      </c>
      <c r="AO111">
        <f t="shared" ca="1" si="27"/>
        <v>0</v>
      </c>
      <c r="AP111">
        <f t="shared" ca="1" si="27"/>
        <v>0</v>
      </c>
      <c r="AQ111">
        <f t="shared" ca="1" si="27"/>
        <v>0</v>
      </c>
      <c r="AR111">
        <f t="shared" ca="1" si="27"/>
        <v>0</v>
      </c>
      <c r="AS111">
        <f t="shared" ca="1" si="27"/>
        <v>0</v>
      </c>
      <c r="AT111">
        <f t="shared" ca="1" si="27"/>
        <v>0</v>
      </c>
      <c r="AU111">
        <f t="shared" ca="1" si="27"/>
        <v>0</v>
      </c>
      <c r="AV111">
        <f t="shared" ca="1" si="27"/>
        <v>0</v>
      </c>
      <c r="AW111">
        <f t="shared" ca="1" si="25"/>
        <v>0</v>
      </c>
      <c r="AX111">
        <f t="shared" ca="1" si="25"/>
        <v>0</v>
      </c>
      <c r="AY111">
        <f t="shared" ca="1" si="25"/>
        <v>0</v>
      </c>
      <c r="AZ111">
        <f t="shared" ca="1" si="25"/>
        <v>0</v>
      </c>
      <c r="BA111">
        <f t="shared" ca="1" si="25"/>
        <v>0</v>
      </c>
      <c r="BB111">
        <f t="shared" ca="1" si="25"/>
        <v>-0.15106482349153871</v>
      </c>
      <c r="BC111">
        <f t="shared" ca="1" si="25"/>
        <v>1.3043796469830775</v>
      </c>
      <c r="BD111">
        <f t="shared" ca="1" si="25"/>
        <v>-0.15326482349153869</v>
      </c>
      <c r="BE111">
        <f t="shared" ca="1" si="24"/>
        <v>0</v>
      </c>
      <c r="BF111">
        <f t="shared" ca="1" si="24"/>
        <v>0</v>
      </c>
      <c r="BG111">
        <f t="shared" ca="1" si="24"/>
        <v>0</v>
      </c>
      <c r="BH111">
        <f t="shared" ca="1" si="24"/>
        <v>0</v>
      </c>
    </row>
    <row r="112" spans="1:60" x14ac:dyDescent="0.25">
      <c r="A112">
        <f t="shared" si="9"/>
        <v>0</v>
      </c>
      <c r="B112">
        <f>0.5*(sigma*sigma)*(K112)^(2*Backwards!beta)</f>
        <v>16.280698258693537</v>
      </c>
      <c r="C112">
        <f>Backwards!tipo*K112</f>
        <v>0.32399999999999984</v>
      </c>
      <c r="D112">
        <f>Backwards!tipo</f>
        <v>0.01</v>
      </c>
      <c r="F112">
        <f>-Backwards!alpha*B112 - 0.5*Backwards!rho*C112</f>
        <v>-0.15815333968647316</v>
      </c>
      <c r="G112">
        <f>1+2*Backwards!alpha*B112 + Backwards!Delta_t*D112</f>
        <v>1.3141066793729463</v>
      </c>
      <c r="H112">
        <f>-Backwards!alpha*B112+0.5*Backwards!rho*C112</f>
        <v>-0.15590333968647319</v>
      </c>
      <c r="J112">
        <v>45</v>
      </c>
      <c r="K112">
        <f t="shared" si="23"/>
        <v>32.399999999999984</v>
      </c>
      <c r="L112">
        <f t="shared" ca="1" si="28"/>
        <v>0</v>
      </c>
      <c r="M112">
        <f t="shared" ca="1" si="28"/>
        <v>0</v>
      </c>
      <c r="N112">
        <f t="shared" ca="1" si="28"/>
        <v>0</v>
      </c>
      <c r="O112">
        <f t="shared" ca="1" si="28"/>
        <v>0</v>
      </c>
      <c r="P112">
        <f t="shared" ca="1" si="28"/>
        <v>0</v>
      </c>
      <c r="Q112">
        <f t="shared" ca="1" si="28"/>
        <v>0</v>
      </c>
      <c r="R112">
        <f t="shared" ca="1" si="28"/>
        <v>0</v>
      </c>
      <c r="S112">
        <f t="shared" ca="1" si="28"/>
        <v>0</v>
      </c>
      <c r="T112">
        <f t="shared" ca="1" si="28"/>
        <v>0</v>
      </c>
      <c r="U112">
        <f t="shared" ca="1" si="28"/>
        <v>0</v>
      </c>
      <c r="V112">
        <f t="shared" ca="1" si="28"/>
        <v>0</v>
      </c>
      <c r="W112">
        <f t="shared" ca="1" si="28"/>
        <v>0</v>
      </c>
      <c r="X112">
        <f t="shared" ca="1" si="28"/>
        <v>0</v>
      </c>
      <c r="Y112">
        <f t="shared" ca="1" si="28"/>
        <v>0</v>
      </c>
      <c r="Z112">
        <f t="shared" ca="1" si="28"/>
        <v>0</v>
      </c>
      <c r="AA112">
        <f t="shared" ca="1" si="28"/>
        <v>0</v>
      </c>
      <c r="AB112">
        <f t="shared" ca="1" si="27"/>
        <v>0</v>
      </c>
      <c r="AC112">
        <f t="shared" ca="1" si="27"/>
        <v>0</v>
      </c>
      <c r="AD112">
        <f t="shared" ca="1" si="27"/>
        <v>0</v>
      </c>
      <c r="AE112">
        <f t="shared" ca="1" si="27"/>
        <v>0</v>
      </c>
      <c r="AF112">
        <f t="shared" ca="1" si="27"/>
        <v>0</v>
      </c>
      <c r="AG112">
        <f t="shared" ca="1" si="27"/>
        <v>0</v>
      </c>
      <c r="AH112">
        <f t="shared" ca="1" si="27"/>
        <v>0</v>
      </c>
      <c r="AI112">
        <f t="shared" ca="1" si="27"/>
        <v>0</v>
      </c>
      <c r="AJ112">
        <f t="shared" ca="1" si="27"/>
        <v>0</v>
      </c>
      <c r="AK112">
        <f t="shared" ca="1" si="27"/>
        <v>0</v>
      </c>
      <c r="AL112">
        <f t="shared" ca="1" si="27"/>
        <v>0</v>
      </c>
      <c r="AM112">
        <f t="shared" ca="1" si="27"/>
        <v>0</v>
      </c>
      <c r="AN112">
        <f t="shared" ca="1" si="27"/>
        <v>0</v>
      </c>
      <c r="AO112">
        <f t="shared" ca="1" si="27"/>
        <v>0</v>
      </c>
      <c r="AP112">
        <f t="shared" ca="1" si="27"/>
        <v>0</v>
      </c>
      <c r="AQ112">
        <f t="shared" ca="1" si="27"/>
        <v>0</v>
      </c>
      <c r="AR112">
        <f t="shared" ca="1" si="27"/>
        <v>0</v>
      </c>
      <c r="AS112">
        <f t="shared" ca="1" si="27"/>
        <v>0</v>
      </c>
      <c r="AT112">
        <f t="shared" ca="1" si="27"/>
        <v>0</v>
      </c>
      <c r="AU112">
        <f t="shared" ca="1" si="27"/>
        <v>0</v>
      </c>
      <c r="AV112">
        <f t="shared" ca="1" si="27"/>
        <v>0</v>
      </c>
      <c r="AW112">
        <f t="shared" ca="1" si="25"/>
        <v>0</v>
      </c>
      <c r="AX112">
        <f t="shared" ca="1" si="27"/>
        <v>0</v>
      </c>
      <c r="AY112">
        <f t="shared" ca="1" si="25"/>
        <v>0</v>
      </c>
      <c r="AZ112">
        <f t="shared" ca="1" si="25"/>
        <v>0</v>
      </c>
      <c r="BA112">
        <f t="shared" ca="1" si="25"/>
        <v>0</v>
      </c>
      <c r="BB112">
        <f t="shared" ca="1" si="25"/>
        <v>0</v>
      </c>
      <c r="BC112">
        <f t="shared" ca="1" si="25"/>
        <v>-0.15590333968647319</v>
      </c>
      <c r="BD112">
        <f t="shared" ca="1" si="25"/>
        <v>1.3141066793729463</v>
      </c>
      <c r="BE112">
        <f t="shared" ca="1" si="24"/>
        <v>-0.15815333968647316</v>
      </c>
      <c r="BF112">
        <f t="shared" ca="1" si="24"/>
        <v>0</v>
      </c>
      <c r="BG112">
        <f t="shared" ca="1" si="24"/>
        <v>0</v>
      </c>
      <c r="BH112">
        <f t="shared" ca="1" si="24"/>
        <v>0</v>
      </c>
    </row>
    <row r="113" spans="1:60" x14ac:dyDescent="0.25">
      <c r="A113">
        <f t="shared" si="9"/>
        <v>0</v>
      </c>
      <c r="B113">
        <f>0.5*(sigma*sigma)*(K113)^(2*Backwards!beta)</f>
        <v>16.789450112236523</v>
      </c>
      <c r="C113">
        <f>Backwards!tipo*K113</f>
        <v>0.33119999999999983</v>
      </c>
      <c r="D113">
        <f>Backwards!tipo</f>
        <v>0.01</v>
      </c>
      <c r="F113">
        <f>-Backwards!alpha*B113 - 0.5*Backwards!rho*C113</f>
        <v>-0.1630852827183307</v>
      </c>
      <c r="G113">
        <f>1+2*Backwards!alpha*B113 + Backwards!Delta_t*D113</f>
        <v>1.3239205654366615</v>
      </c>
      <c r="H113">
        <f>-Backwards!alpha*B113+0.5*Backwards!rho*C113</f>
        <v>-0.16078528271833067</v>
      </c>
      <c r="J113">
        <v>46</v>
      </c>
      <c r="K113">
        <f t="shared" si="23"/>
        <v>33.119999999999983</v>
      </c>
      <c r="L113">
        <f t="shared" ca="1" si="28"/>
        <v>0</v>
      </c>
      <c r="M113">
        <f t="shared" ca="1" si="28"/>
        <v>0</v>
      </c>
      <c r="N113">
        <f t="shared" ca="1" si="28"/>
        <v>0</v>
      </c>
      <c r="O113">
        <f t="shared" ca="1" si="28"/>
        <v>0</v>
      </c>
      <c r="P113">
        <f t="shared" ca="1" si="28"/>
        <v>0</v>
      </c>
      <c r="Q113">
        <f t="shared" ca="1" si="28"/>
        <v>0</v>
      </c>
      <c r="R113">
        <f t="shared" ca="1" si="28"/>
        <v>0</v>
      </c>
      <c r="S113">
        <f t="shared" ca="1" si="28"/>
        <v>0</v>
      </c>
      <c r="T113">
        <f t="shared" ca="1" si="28"/>
        <v>0</v>
      </c>
      <c r="U113">
        <f t="shared" ca="1" si="28"/>
        <v>0</v>
      </c>
      <c r="V113">
        <f t="shared" ca="1" si="28"/>
        <v>0</v>
      </c>
      <c r="W113">
        <f t="shared" ca="1" si="28"/>
        <v>0</v>
      </c>
      <c r="X113">
        <f t="shared" ca="1" si="28"/>
        <v>0</v>
      </c>
      <c r="Y113">
        <f t="shared" ca="1" si="28"/>
        <v>0</v>
      </c>
      <c r="Z113">
        <f t="shared" ca="1" si="28"/>
        <v>0</v>
      </c>
      <c r="AA113">
        <f t="shared" ca="1" si="28"/>
        <v>0</v>
      </c>
      <c r="AB113">
        <f t="shared" ca="1" si="27"/>
        <v>0</v>
      </c>
      <c r="AC113">
        <f t="shared" ca="1" si="27"/>
        <v>0</v>
      </c>
      <c r="AD113">
        <f t="shared" ca="1" si="27"/>
        <v>0</v>
      </c>
      <c r="AE113">
        <f t="shared" ca="1" si="27"/>
        <v>0</v>
      </c>
      <c r="AF113">
        <f t="shared" ca="1" si="27"/>
        <v>0</v>
      </c>
      <c r="AG113">
        <f t="shared" ca="1" si="27"/>
        <v>0</v>
      </c>
      <c r="AH113">
        <f t="shared" ca="1" si="27"/>
        <v>0</v>
      </c>
      <c r="AI113">
        <f t="shared" ca="1" si="27"/>
        <v>0</v>
      </c>
      <c r="AJ113">
        <f t="shared" ca="1" si="27"/>
        <v>0</v>
      </c>
      <c r="AK113">
        <f t="shared" ca="1" si="27"/>
        <v>0</v>
      </c>
      <c r="AL113">
        <f t="shared" ca="1" si="27"/>
        <v>0</v>
      </c>
      <c r="AM113">
        <f t="shared" ca="1" si="27"/>
        <v>0</v>
      </c>
      <c r="AN113">
        <f t="shared" ca="1" si="27"/>
        <v>0</v>
      </c>
      <c r="AO113">
        <f t="shared" ca="1" si="27"/>
        <v>0</v>
      </c>
      <c r="AP113">
        <f t="shared" ca="1" si="27"/>
        <v>0</v>
      </c>
      <c r="AQ113">
        <f t="shared" ca="1" si="27"/>
        <v>0</v>
      </c>
      <c r="AR113">
        <f t="shared" ca="1" si="27"/>
        <v>0</v>
      </c>
      <c r="AS113">
        <f t="shared" ca="1" si="27"/>
        <v>0</v>
      </c>
      <c r="AT113">
        <f t="shared" ca="1" si="27"/>
        <v>0</v>
      </c>
      <c r="AU113">
        <f t="shared" ca="1" si="27"/>
        <v>0</v>
      </c>
      <c r="AV113">
        <f t="shared" ca="1" si="27"/>
        <v>0</v>
      </c>
      <c r="AW113">
        <f t="shared" ca="1" si="25"/>
        <v>0</v>
      </c>
      <c r="AX113">
        <f t="shared" ca="1" si="25"/>
        <v>0</v>
      </c>
      <c r="AY113">
        <f t="shared" ca="1" si="25"/>
        <v>0</v>
      </c>
      <c r="AZ113">
        <f t="shared" ca="1" si="25"/>
        <v>0</v>
      </c>
      <c r="BA113">
        <f t="shared" ca="1" si="25"/>
        <v>0</v>
      </c>
      <c r="BB113">
        <f t="shared" ca="1" si="25"/>
        <v>0</v>
      </c>
      <c r="BC113">
        <f t="shared" ca="1" si="25"/>
        <v>0</v>
      </c>
      <c r="BD113">
        <f t="shared" ca="1" si="25"/>
        <v>-0.16078528271833067</v>
      </c>
      <c r="BE113">
        <f t="shared" ca="1" si="24"/>
        <v>1.3239205654366615</v>
      </c>
      <c r="BF113">
        <f t="shared" ca="1" si="24"/>
        <v>-0.1630852827183307</v>
      </c>
      <c r="BG113">
        <f t="shared" ca="1" si="24"/>
        <v>0</v>
      </c>
      <c r="BH113">
        <f t="shared" ca="1" si="24"/>
        <v>0</v>
      </c>
    </row>
    <row r="114" spans="1:60" x14ac:dyDescent="0.25">
      <c r="A114">
        <f t="shared" si="9"/>
        <v>0</v>
      </c>
      <c r="B114">
        <f>0.5*(sigma*sigma)*(K114)^(2*Backwards!beta)</f>
        <v>17.30264546652711</v>
      </c>
      <c r="C114">
        <f>Backwards!tipo*K114</f>
        <v>0.33839999999999981</v>
      </c>
      <c r="D114">
        <f>Backwards!tipo</f>
        <v>0.01</v>
      </c>
      <c r="F114">
        <f>-Backwards!alpha*B114 - 0.5*Backwards!rho*C114</f>
        <v>-0.16806008358918897</v>
      </c>
      <c r="G114">
        <f>1+2*Backwards!alpha*B114 + Backwards!Delta_t*D114</f>
        <v>1.333820167178378</v>
      </c>
      <c r="H114">
        <f>-Backwards!alpha*B114+0.5*Backwards!rho*C114</f>
        <v>-0.16571008358918896</v>
      </c>
      <c r="J114">
        <v>47</v>
      </c>
      <c r="K114">
        <f t="shared" si="23"/>
        <v>33.839999999999982</v>
      </c>
      <c r="L114">
        <f t="shared" ca="1" si="28"/>
        <v>0</v>
      </c>
      <c r="M114">
        <f t="shared" ca="1" si="28"/>
        <v>0</v>
      </c>
      <c r="N114">
        <f t="shared" ca="1" si="28"/>
        <v>0</v>
      </c>
      <c r="O114">
        <f t="shared" ca="1" si="28"/>
        <v>0</v>
      </c>
      <c r="P114">
        <f t="shared" ca="1" si="28"/>
        <v>0</v>
      </c>
      <c r="Q114">
        <f t="shared" ca="1" si="28"/>
        <v>0</v>
      </c>
      <c r="R114">
        <f t="shared" ca="1" si="28"/>
        <v>0</v>
      </c>
      <c r="S114">
        <f t="shared" ca="1" si="28"/>
        <v>0</v>
      </c>
      <c r="T114">
        <f t="shared" ca="1" si="28"/>
        <v>0</v>
      </c>
      <c r="U114">
        <f t="shared" ca="1" si="28"/>
        <v>0</v>
      </c>
      <c r="V114">
        <f t="shared" ca="1" si="28"/>
        <v>0</v>
      </c>
      <c r="W114">
        <f t="shared" ca="1" si="28"/>
        <v>0</v>
      </c>
      <c r="X114">
        <f t="shared" ca="1" si="28"/>
        <v>0</v>
      </c>
      <c r="Y114">
        <f t="shared" ca="1" si="28"/>
        <v>0</v>
      </c>
      <c r="Z114">
        <f t="shared" ca="1" si="28"/>
        <v>0</v>
      </c>
      <c r="AA114">
        <f t="shared" ca="1" si="28"/>
        <v>0</v>
      </c>
      <c r="AB114">
        <f t="shared" ca="1" si="27"/>
        <v>0</v>
      </c>
      <c r="AC114">
        <f t="shared" ca="1" si="27"/>
        <v>0</v>
      </c>
      <c r="AD114">
        <f t="shared" ca="1" si="27"/>
        <v>0</v>
      </c>
      <c r="AE114">
        <f t="shared" ca="1" si="27"/>
        <v>0</v>
      </c>
      <c r="AF114">
        <f t="shared" ca="1" si="27"/>
        <v>0</v>
      </c>
      <c r="AG114">
        <f t="shared" ca="1" si="27"/>
        <v>0</v>
      </c>
      <c r="AH114">
        <f t="shared" ca="1" si="27"/>
        <v>0</v>
      </c>
      <c r="AI114">
        <f t="shared" ca="1" si="27"/>
        <v>0</v>
      </c>
      <c r="AJ114">
        <f t="shared" ca="1" si="27"/>
        <v>0</v>
      </c>
      <c r="AK114">
        <f t="shared" ca="1" si="27"/>
        <v>0</v>
      </c>
      <c r="AL114">
        <f t="shared" ca="1" si="27"/>
        <v>0</v>
      </c>
      <c r="AM114">
        <f t="shared" ca="1" si="27"/>
        <v>0</v>
      </c>
      <c r="AN114">
        <f t="shared" ca="1" si="27"/>
        <v>0</v>
      </c>
      <c r="AO114">
        <f t="shared" ca="1" si="27"/>
        <v>0</v>
      </c>
      <c r="AP114">
        <f t="shared" ca="1" si="27"/>
        <v>0</v>
      </c>
      <c r="AQ114">
        <f t="shared" ca="1" si="27"/>
        <v>0</v>
      </c>
      <c r="AR114">
        <f t="shared" ca="1" si="27"/>
        <v>0</v>
      </c>
      <c r="AS114">
        <f t="shared" ca="1" si="27"/>
        <v>0</v>
      </c>
      <c r="AT114">
        <f t="shared" ca="1" si="27"/>
        <v>0</v>
      </c>
      <c r="AU114">
        <f t="shared" ca="1" si="27"/>
        <v>0</v>
      </c>
      <c r="AV114">
        <f t="shared" ca="1" si="27"/>
        <v>0</v>
      </c>
      <c r="AW114">
        <f t="shared" ca="1" si="25"/>
        <v>0</v>
      </c>
      <c r="AX114">
        <f t="shared" ca="1" si="25"/>
        <v>0</v>
      </c>
      <c r="AY114">
        <f t="shared" ca="1" si="25"/>
        <v>0</v>
      </c>
      <c r="AZ114">
        <f t="shared" ca="1" si="25"/>
        <v>0</v>
      </c>
      <c r="BA114">
        <f t="shared" ca="1" si="25"/>
        <v>0</v>
      </c>
      <c r="BB114">
        <f t="shared" ca="1" si="25"/>
        <v>0</v>
      </c>
      <c r="BC114">
        <f t="shared" ca="1" si="25"/>
        <v>0</v>
      </c>
      <c r="BD114">
        <f t="shared" ca="1" si="25"/>
        <v>0</v>
      </c>
      <c r="BE114">
        <f t="shared" ca="1" si="24"/>
        <v>-0.16571008358918896</v>
      </c>
      <c r="BF114">
        <f t="shared" ca="1" si="24"/>
        <v>1.333820167178378</v>
      </c>
      <c r="BG114">
        <f t="shared" ca="1" si="24"/>
        <v>-0.16806008358918897</v>
      </c>
      <c r="BH114">
        <f t="shared" ca="1" si="24"/>
        <v>0</v>
      </c>
    </row>
    <row r="115" spans="1:60" x14ac:dyDescent="0.25">
      <c r="A115">
        <f t="shared" si="9"/>
        <v>0</v>
      </c>
      <c r="B115">
        <f>0.5*(sigma*sigma)*(K115)^(2*Backwards!beta)</f>
        <v>17.82022734522695</v>
      </c>
      <c r="C115">
        <f>Backwards!tipo*K115</f>
        <v>0.3455999999999998</v>
      </c>
      <c r="D115">
        <f>Backwards!tipo</f>
        <v>0.01</v>
      </c>
      <c r="F115">
        <f>-Backwards!alpha*B115 - 0.5*Backwards!rho*C115</f>
        <v>-0.17307719275874761</v>
      </c>
      <c r="G115">
        <f>1+2*Backwards!alpha*B115 + Backwards!Delta_t*D115</f>
        <v>1.3438043855174953</v>
      </c>
      <c r="H115">
        <f>-Backwards!alpha*B115+0.5*Backwards!rho*C115</f>
        <v>-0.1706771927587476</v>
      </c>
      <c r="J115">
        <v>48</v>
      </c>
      <c r="K115">
        <f t="shared" si="23"/>
        <v>34.559999999999981</v>
      </c>
      <c r="L115">
        <f t="shared" ca="1" si="28"/>
        <v>0</v>
      </c>
      <c r="M115">
        <f t="shared" ca="1" si="28"/>
        <v>0</v>
      </c>
      <c r="N115">
        <f t="shared" ca="1" si="28"/>
        <v>0</v>
      </c>
      <c r="O115">
        <f t="shared" ca="1" si="28"/>
        <v>0</v>
      </c>
      <c r="P115">
        <f t="shared" ca="1" si="28"/>
        <v>0</v>
      </c>
      <c r="Q115">
        <f t="shared" ca="1" si="28"/>
        <v>0</v>
      </c>
      <c r="R115">
        <f t="shared" ca="1" si="28"/>
        <v>0</v>
      </c>
      <c r="S115">
        <f t="shared" ca="1" si="28"/>
        <v>0</v>
      </c>
      <c r="T115">
        <f t="shared" ca="1" si="28"/>
        <v>0</v>
      </c>
      <c r="U115">
        <f t="shared" ca="1" si="28"/>
        <v>0</v>
      </c>
      <c r="V115">
        <f t="shared" ca="1" si="28"/>
        <v>0</v>
      </c>
      <c r="W115">
        <f t="shared" ca="1" si="28"/>
        <v>0</v>
      </c>
      <c r="X115">
        <f t="shared" ca="1" si="28"/>
        <v>0</v>
      </c>
      <c r="Y115">
        <f t="shared" ca="1" si="28"/>
        <v>0</v>
      </c>
      <c r="Z115">
        <f t="shared" ca="1" si="28"/>
        <v>0</v>
      </c>
      <c r="AA115">
        <f t="shared" ca="1" si="28"/>
        <v>0</v>
      </c>
      <c r="AB115">
        <f t="shared" ca="1" si="27"/>
        <v>0</v>
      </c>
      <c r="AC115">
        <f t="shared" ca="1" si="27"/>
        <v>0</v>
      </c>
      <c r="AD115">
        <f t="shared" ca="1" si="27"/>
        <v>0</v>
      </c>
      <c r="AE115">
        <f t="shared" ca="1" si="27"/>
        <v>0</v>
      </c>
      <c r="AF115">
        <f t="shared" ca="1" si="27"/>
        <v>0</v>
      </c>
      <c r="AG115">
        <f t="shared" ca="1" si="27"/>
        <v>0</v>
      </c>
      <c r="AH115">
        <f t="shared" ca="1" si="27"/>
        <v>0</v>
      </c>
      <c r="AI115">
        <f t="shared" ca="1" si="27"/>
        <v>0</v>
      </c>
      <c r="AJ115">
        <f t="shared" ca="1" si="27"/>
        <v>0</v>
      </c>
      <c r="AK115">
        <f t="shared" ca="1" si="27"/>
        <v>0</v>
      </c>
      <c r="AL115">
        <f t="shared" ca="1" si="27"/>
        <v>0</v>
      </c>
      <c r="AM115">
        <f t="shared" ca="1" si="27"/>
        <v>0</v>
      </c>
      <c r="AN115">
        <f t="shared" ca="1" si="27"/>
        <v>0</v>
      </c>
      <c r="AO115">
        <f t="shared" ca="1" si="27"/>
        <v>0</v>
      </c>
      <c r="AP115">
        <f t="shared" ca="1" si="27"/>
        <v>0</v>
      </c>
      <c r="AQ115">
        <f t="shared" ca="1" si="27"/>
        <v>0</v>
      </c>
      <c r="AR115">
        <f t="shared" ca="1" si="27"/>
        <v>0</v>
      </c>
      <c r="AS115">
        <f t="shared" ca="1" si="27"/>
        <v>0</v>
      </c>
      <c r="AT115">
        <f t="shared" ca="1" si="27"/>
        <v>0</v>
      </c>
      <c r="AU115">
        <f t="shared" ca="1" si="27"/>
        <v>0</v>
      </c>
      <c r="AV115">
        <f t="shared" ca="1" si="27"/>
        <v>0</v>
      </c>
      <c r="AW115">
        <f t="shared" ca="1" si="27"/>
        <v>0</v>
      </c>
      <c r="AX115">
        <f t="shared" ca="1" si="25"/>
        <v>0</v>
      </c>
      <c r="AY115">
        <f t="shared" ca="1" si="25"/>
        <v>0</v>
      </c>
      <c r="AZ115">
        <f t="shared" ca="1" si="25"/>
        <v>0</v>
      </c>
      <c r="BA115">
        <f t="shared" ca="1" si="25"/>
        <v>0</v>
      </c>
      <c r="BB115">
        <f t="shared" ca="1" si="25"/>
        <v>0</v>
      </c>
      <c r="BC115">
        <f t="shared" ca="1" si="25"/>
        <v>0</v>
      </c>
      <c r="BD115">
        <f t="shared" ca="1" si="25"/>
        <v>0</v>
      </c>
      <c r="BE115">
        <f t="shared" ca="1" si="24"/>
        <v>0</v>
      </c>
      <c r="BF115">
        <f t="shared" ca="1" si="24"/>
        <v>-0.1706771927587476</v>
      </c>
      <c r="BG115">
        <f t="shared" ca="1" si="24"/>
        <v>1.3438043855174953</v>
      </c>
      <c r="BH115">
        <f t="shared" ca="1" si="24"/>
        <v>-0.17307719275874761</v>
      </c>
    </row>
    <row r="116" spans="1:60" x14ac:dyDescent="0.25">
      <c r="A116">
        <f t="shared" si="9"/>
        <v>0</v>
      </c>
      <c r="B116">
        <f>0.5*(sigma*sigma)*(K116)^(2*Backwards!beta)</f>
        <v>18.34214067959725</v>
      </c>
      <c r="C116">
        <f>Backwards!tipo*K116</f>
        <v>0.35279999999999978</v>
      </c>
      <c r="D116">
        <f>Backwards!tipo</f>
        <v>0.01</v>
      </c>
      <c r="F116">
        <f>-Backwards!alpha*B116 - 0.5*Backwards!rho*C116</f>
        <v>-0.17813607908562165</v>
      </c>
      <c r="G116">
        <f>1+2*Backwards!alpha*B116 + Backwards!Delta_t*D116</f>
        <v>1.3538721581712434</v>
      </c>
      <c r="H116">
        <f>-Backwards!alpha*B116+0.5*Backwards!rho*C116</f>
        <v>-0.17568607908562164</v>
      </c>
      <c r="J116">
        <v>49</v>
      </c>
      <c r="K116">
        <f t="shared" si="23"/>
        <v>35.27999999999998</v>
      </c>
      <c r="L116">
        <f t="shared" ca="1" si="28"/>
        <v>0</v>
      </c>
      <c r="M116">
        <f t="shared" ca="1" si="28"/>
        <v>0</v>
      </c>
      <c r="N116">
        <f t="shared" ca="1" si="28"/>
        <v>0</v>
      </c>
      <c r="O116">
        <f t="shared" ca="1" si="28"/>
        <v>0</v>
      </c>
      <c r="P116">
        <f t="shared" ca="1" si="28"/>
        <v>0</v>
      </c>
      <c r="Q116">
        <f t="shared" ca="1" si="28"/>
        <v>0</v>
      </c>
      <c r="R116">
        <f t="shared" ca="1" si="28"/>
        <v>0</v>
      </c>
      <c r="S116">
        <f t="shared" ca="1" si="28"/>
        <v>0</v>
      </c>
      <c r="T116">
        <f t="shared" ca="1" si="28"/>
        <v>0</v>
      </c>
      <c r="U116">
        <f t="shared" ca="1" si="28"/>
        <v>0</v>
      </c>
      <c r="V116">
        <f t="shared" ca="1" si="28"/>
        <v>0</v>
      </c>
      <c r="W116">
        <f t="shared" ca="1" si="28"/>
        <v>0</v>
      </c>
      <c r="X116">
        <f t="shared" ca="1" si="28"/>
        <v>0</v>
      </c>
      <c r="Y116">
        <f t="shared" ca="1" si="28"/>
        <v>0</v>
      </c>
      <c r="Z116">
        <f t="shared" ca="1" si="28"/>
        <v>0</v>
      </c>
      <c r="AA116">
        <f t="shared" ca="1" si="28"/>
        <v>0</v>
      </c>
      <c r="AB116">
        <f t="shared" ca="1" si="27"/>
        <v>0</v>
      </c>
      <c r="AC116">
        <f t="shared" ca="1" si="27"/>
        <v>0</v>
      </c>
      <c r="AD116">
        <f t="shared" ca="1" si="27"/>
        <v>0</v>
      </c>
      <c r="AE116">
        <f t="shared" ca="1" si="27"/>
        <v>0</v>
      </c>
      <c r="AF116">
        <f t="shared" ca="1" si="27"/>
        <v>0</v>
      </c>
      <c r="AG116">
        <f t="shared" ca="1" si="27"/>
        <v>0</v>
      </c>
      <c r="AH116">
        <f t="shared" ca="1" si="27"/>
        <v>0</v>
      </c>
      <c r="AI116">
        <f t="shared" ca="1" si="27"/>
        <v>0</v>
      </c>
      <c r="AJ116">
        <f t="shared" ca="1" si="27"/>
        <v>0</v>
      </c>
      <c r="AK116">
        <f t="shared" ca="1" si="27"/>
        <v>0</v>
      </c>
      <c r="AL116">
        <f t="shared" ca="1" si="27"/>
        <v>0</v>
      </c>
      <c r="AM116">
        <f t="shared" ca="1" si="27"/>
        <v>0</v>
      </c>
      <c r="AN116">
        <f t="shared" ca="1" si="27"/>
        <v>0</v>
      </c>
      <c r="AO116">
        <f t="shared" ca="1" si="27"/>
        <v>0</v>
      </c>
      <c r="AP116">
        <f t="shared" ca="1" si="27"/>
        <v>0</v>
      </c>
      <c r="AQ116">
        <f t="shared" ca="1" si="27"/>
        <v>0</v>
      </c>
      <c r="AR116">
        <f t="shared" ca="1" si="27"/>
        <v>0</v>
      </c>
      <c r="AS116">
        <f t="shared" ca="1" si="27"/>
        <v>0</v>
      </c>
      <c r="AT116">
        <f t="shared" ca="1" si="27"/>
        <v>0</v>
      </c>
      <c r="AU116">
        <f t="shared" ca="1" si="27"/>
        <v>0</v>
      </c>
      <c r="AV116">
        <f t="shared" ca="1" si="27"/>
        <v>0</v>
      </c>
      <c r="AW116">
        <f t="shared" ca="1" si="27"/>
        <v>0</v>
      </c>
      <c r="AX116">
        <f t="shared" ca="1" si="25"/>
        <v>0</v>
      </c>
      <c r="AY116">
        <f t="shared" ca="1" si="25"/>
        <v>0</v>
      </c>
      <c r="AZ116">
        <f t="shared" ca="1" si="25"/>
        <v>0</v>
      </c>
      <c r="BA116">
        <f t="shared" ca="1" si="25"/>
        <v>0</v>
      </c>
      <c r="BB116">
        <f t="shared" ca="1" si="25"/>
        <v>0</v>
      </c>
      <c r="BC116">
        <f t="shared" ca="1" si="25"/>
        <v>0</v>
      </c>
      <c r="BD116">
        <f t="shared" ca="1" si="25"/>
        <v>0</v>
      </c>
      <c r="BE116">
        <f t="shared" ca="1" si="24"/>
        <v>0</v>
      </c>
      <c r="BF116">
        <f t="shared" ca="1" si="24"/>
        <v>0</v>
      </c>
      <c r="BG116">
        <f>H116-F116</f>
        <v>2.4500000000000077E-3</v>
      </c>
      <c r="BH116">
        <f>2*F116+G116</f>
        <v>0.99760000000000004</v>
      </c>
    </row>
    <row r="120" spans="1:60" x14ac:dyDescent="0.25">
      <c r="L120">
        <f t="array" aca="1" ref="L120:BH168" ca="1">MINVERSE(L68:BH116)</f>
        <v>0.99990010752017155</v>
      </c>
      <c r="M120">
        <f ca="1"/>
        <v>4.9792827662951942E-5</v>
      </c>
      <c r="N120">
        <f ca="1"/>
        <v>1.0178562826773152E-7</v>
      </c>
      <c r="O120">
        <f ca="1"/>
        <v>3.6445766414884386E-10</v>
      </c>
      <c r="P120">
        <f ca="1"/>
        <v>1.940381686709095E-12</v>
      </c>
      <c r="Q120">
        <f ca="1"/>
        <v>1.4038830750585712E-14</v>
      </c>
      <c r="R120">
        <f ca="1"/>
        <v>1.3038139771352518E-16</v>
      </c>
      <c r="S120">
        <f ca="1"/>
        <v>1.4942488836741278E-18</v>
      </c>
      <c r="T120">
        <f ca="1"/>
        <v>2.0530655398076297E-20</v>
      </c>
      <c r="U120">
        <f ca="1"/>
        <v>3.3079205307602718E-22</v>
      </c>
      <c r="V120">
        <f ca="1"/>
        <v>6.1418026394934647E-24</v>
      </c>
      <c r="W120">
        <f ca="1"/>
        <v>1.2956302696779649E-25</v>
      </c>
      <c r="X120">
        <f ca="1"/>
        <v>3.0692403588318363E-27</v>
      </c>
      <c r="Y120">
        <f ca="1"/>
        <v>8.0848982191821571E-29</v>
      </c>
      <c r="Z120">
        <f ca="1"/>
        <v>2.3483940625729329E-30</v>
      </c>
      <c r="AA120">
        <f ca="1"/>
        <v>7.4675615250163016E-32</v>
      </c>
      <c r="AB120">
        <f ca="1"/>
        <v>2.5832121344053315E-33</v>
      </c>
      <c r="AC120">
        <f ca="1"/>
        <v>9.6673420072918328E-35</v>
      </c>
      <c r="AD120">
        <f ca="1"/>
        <v>3.8948086041326907E-36</v>
      </c>
      <c r="AE120">
        <f ca="1"/>
        <v>1.6818731245564666E-37</v>
      </c>
      <c r="AF120">
        <f ca="1"/>
        <v>7.753880198673541E-39</v>
      </c>
      <c r="AG120">
        <f ca="1"/>
        <v>3.8029506478256749E-40</v>
      </c>
      <c r="AH120">
        <f ca="1"/>
        <v>1.9778726275843235E-41</v>
      </c>
      <c r="AI120">
        <f ca="1"/>
        <v>1.0876184742777536E-42</v>
      </c>
      <c r="AJ120">
        <f ca="1"/>
        <v>6.3065032384435233E-44</v>
      </c>
      <c r="AK120">
        <f ca="1"/>
        <v>3.846475860585805E-45</v>
      </c>
      <c r="AL120">
        <f ca="1"/>
        <v>2.4621388815562948E-46</v>
      </c>
      <c r="AM120">
        <f ca="1"/>
        <v>1.6505353719676011E-47</v>
      </c>
      <c r="AN120">
        <f ca="1"/>
        <v>1.1565228057542914E-48</v>
      </c>
      <c r="AO120">
        <f ca="1"/>
        <v>8.4550215589423116E-50</v>
      </c>
      <c r="AP120">
        <f ca="1"/>
        <v>6.438344381445825E-51</v>
      </c>
      <c r="AQ120">
        <f ca="1"/>
        <v>5.0985767830209763E-52</v>
      </c>
      <c r="AR120">
        <f ca="1"/>
        <v>4.1927526086996257E-53</v>
      </c>
      <c r="AS120">
        <f ca="1"/>
        <v>3.5754043724123255E-54</v>
      </c>
      <c r="AT120">
        <f ca="1"/>
        <v>3.1576446924866015E-55</v>
      </c>
      <c r="AU120">
        <f ca="1"/>
        <v>2.8845844650727641E-56</v>
      </c>
      <c r="AV120">
        <f ca="1"/>
        <v>2.7226095220273114E-57</v>
      </c>
      <c r="AW120">
        <f ca="1"/>
        <v>2.6521477709991343E-58</v>
      </c>
      <c r="AX120">
        <f ca="1"/>
        <v>2.6636321605096685E-59</v>
      </c>
      <c r="AY120">
        <f ca="1"/>
        <v>2.7554505850584185E-60</v>
      </c>
      <c r="AZ120">
        <f ca="1"/>
        <v>2.9332730526052577E-61</v>
      </c>
      <c r="BA120">
        <f ca="1"/>
        <v>3.2105086475708915E-62</v>
      </c>
      <c r="BB120">
        <f ca="1"/>
        <v>3.6099033372400562E-63</v>
      </c>
      <c r="BC120">
        <f ca="1"/>
        <v>4.1665264045828074E-64</v>
      </c>
      <c r="BD120">
        <f ca="1"/>
        <v>4.9326731096409966E-65</v>
      </c>
      <c r="BE120">
        <f ca="1"/>
        <v>5.9855814663684147E-66</v>
      </c>
      <c r="BF120">
        <f ca="1"/>
        <v>7.4375160544460967E-67</v>
      </c>
      <c r="BG120">
        <f ca="1"/>
        <v>9.2986325709363332E-68</v>
      </c>
      <c r="BH120">
        <f ca="1"/>
        <v>1.6132530291426605E-68</v>
      </c>
    </row>
    <row r="121" spans="1:60" x14ac:dyDescent="0.25">
      <c r="L121">
        <f ca="1"/>
        <v>1.9506184717417562E-3</v>
      </c>
      <c r="M121">
        <f ca="1"/>
        <v>0.99595613891436641</v>
      </c>
      <c r="N121">
        <f ca="1"/>
        <v>2.0359161366111695E-3</v>
      </c>
      <c r="O121">
        <f ca="1"/>
        <v>7.2898821983051871E-6</v>
      </c>
      <c r="P121">
        <f ca="1"/>
        <v>3.8811514497555386E-8</v>
      </c>
      <c r="Q121">
        <f ca="1"/>
        <v>2.8080469267321588E-10</v>
      </c>
      <c r="R121">
        <f ca="1"/>
        <v>2.607888717065935E-12</v>
      </c>
      <c r="S121">
        <f ca="1"/>
        <v>2.9887966171249957E-14</v>
      </c>
      <c r="T121">
        <f ca="1"/>
        <v>4.1065416927232277E-16</v>
      </c>
      <c r="U121">
        <f ca="1"/>
        <v>6.6165026456267073E-18</v>
      </c>
      <c r="V121">
        <f ca="1"/>
        <v>1.2284833639514849E-19</v>
      </c>
      <c r="W121">
        <f ca="1"/>
        <v>2.5915196654098698E-21</v>
      </c>
      <c r="X121">
        <f ca="1"/>
        <v>6.1390945657354495E-23</v>
      </c>
      <c r="Y121">
        <f ca="1"/>
        <v>1.6171413418008177E-24</v>
      </c>
      <c r="Z121">
        <f ca="1"/>
        <v>4.6972578039583878E-26</v>
      </c>
      <c r="AA121">
        <f ca="1"/>
        <v>1.4936616562337632E-27</v>
      </c>
      <c r="AB121">
        <f ca="1"/>
        <v>5.1669409112375529E-29</v>
      </c>
      <c r="AC121">
        <f ca="1"/>
        <v>1.9336617482985156E-30</v>
      </c>
      <c r="AD121">
        <f ca="1"/>
        <v>7.7903961699862214E-32</v>
      </c>
      <c r="AE121">
        <f ca="1"/>
        <v>3.3640826237378503E-33</v>
      </c>
      <c r="AF121">
        <f ca="1"/>
        <v>1.5509311173386845E-34</v>
      </c>
      <c r="AG121">
        <f ca="1"/>
        <v>7.6066618857809283E-36</v>
      </c>
      <c r="AH121">
        <f ca="1"/>
        <v>3.9561408296941704E-37</v>
      </c>
      <c r="AI121">
        <f ca="1"/>
        <v>2.1754544722503666E-38</v>
      </c>
      <c r="AJ121">
        <f ca="1"/>
        <v>1.2614267777534756E-39</v>
      </c>
      <c r="AK121">
        <f ca="1"/>
        <v>7.6937210163437402E-41</v>
      </c>
      <c r="AL121">
        <f ca="1"/>
        <v>4.9247701908889087E-42</v>
      </c>
      <c r="AM121">
        <f ca="1"/>
        <v>3.3014008510096012E-43</v>
      </c>
      <c r="AN121">
        <f ca="1"/>
        <v>2.3132769160697378E-44</v>
      </c>
      <c r="AO121">
        <f ca="1"/>
        <v>1.6911734122196441E-45</v>
      </c>
      <c r="AP121">
        <f ca="1"/>
        <v>1.2877976431767961E-46</v>
      </c>
      <c r="AQ121">
        <f ca="1"/>
        <v>1.0198173281398574E-47</v>
      </c>
      <c r="AR121">
        <f ca="1"/>
        <v>8.3863437679210044E-49</v>
      </c>
      <c r="AS121">
        <f ca="1"/>
        <v>7.1515238256991461E-50</v>
      </c>
      <c r="AT121">
        <f ca="1"/>
        <v>6.315920913911711E-51</v>
      </c>
      <c r="AU121">
        <f ca="1"/>
        <v>5.7697458470385522E-52</v>
      </c>
      <c r="AV121">
        <f ca="1"/>
        <v>5.4457635659590371E-53</v>
      </c>
      <c r="AW121">
        <f ca="1"/>
        <v>5.3048259715524777E-54</v>
      </c>
      <c r="AX121">
        <f ca="1"/>
        <v>5.3277970474514483E-55</v>
      </c>
      <c r="AY121">
        <f ca="1"/>
        <v>5.511452260233858E-56</v>
      </c>
      <c r="AZ121">
        <f ca="1"/>
        <v>5.8671327598210469E-57</v>
      </c>
      <c r="BA121">
        <f ca="1"/>
        <v>6.4216593968713078E-58</v>
      </c>
      <c r="BB121">
        <f ca="1"/>
        <v>7.2205286551475724E-59</v>
      </c>
      <c r="BC121">
        <f ca="1"/>
        <v>8.3338861144465453E-60</v>
      </c>
      <c r="BD121">
        <f ca="1"/>
        <v>9.866332753903937E-61</v>
      </c>
      <c r="BE121">
        <f ca="1"/>
        <v>1.1972360049030124E-61</v>
      </c>
      <c r="BF121">
        <f ca="1"/>
        <v>1.4876519612103109E-62</v>
      </c>
      <c r="BG121">
        <f ca="1"/>
        <v>1.8599124868386887E-63</v>
      </c>
      <c r="BH121">
        <f ca="1"/>
        <v>3.2268287088911551E-64</v>
      </c>
    </row>
    <row r="122" spans="1:60" x14ac:dyDescent="0.25">
      <c r="L122">
        <f ca="1"/>
        <v>6.7181796021615637E-6</v>
      </c>
      <c r="M122">
        <f ca="1"/>
        <v>3.4302003769745458E-3</v>
      </c>
      <c r="N122">
        <f ca="1"/>
        <v>0.99293866128673203</v>
      </c>
      <c r="O122">
        <f ca="1"/>
        <v>3.5553556164506996E-3</v>
      </c>
      <c r="P122">
        <f ca="1"/>
        <v>1.8928801906280744E-5</v>
      </c>
      <c r="Q122">
        <f ca="1"/>
        <v>1.3695153283183889E-7</v>
      </c>
      <c r="R122">
        <f ca="1"/>
        <v>1.2718959710287783E-9</v>
      </c>
      <c r="S122">
        <f ca="1"/>
        <v>1.4576689375851203E-11</v>
      </c>
      <c r="T122">
        <f ca="1"/>
        <v>2.0028054876945572E-13</v>
      </c>
      <c r="U122">
        <f ca="1"/>
        <v>3.2269410125528349E-15</v>
      </c>
      <c r="V122">
        <f ca="1"/>
        <v>5.9914482963203423E-17</v>
      </c>
      <c r="W122">
        <f ca="1"/>
        <v>1.2639126047468249E-18</v>
      </c>
      <c r="X122">
        <f ca="1"/>
        <v>2.9941038483837154E-20</v>
      </c>
      <c r="Y122">
        <f ca="1"/>
        <v>7.8869759424958234E-22</v>
      </c>
      <c r="Z122">
        <f ca="1"/>
        <v>2.2909042232675565E-23</v>
      </c>
      <c r="AA122">
        <f ca="1"/>
        <v>7.2847519536082393E-25</v>
      </c>
      <c r="AB122">
        <f ca="1"/>
        <v>2.519973833446611E-26</v>
      </c>
      <c r="AC122">
        <f ca="1"/>
        <v>9.4306807299675306E-28</v>
      </c>
      <c r="AD122">
        <f ca="1"/>
        <v>3.79946177782899E-29</v>
      </c>
      <c r="AE122">
        <f ca="1"/>
        <v>1.6407000449597459E-30</v>
      </c>
      <c r="AF122">
        <f ca="1"/>
        <v>7.5640614056016128E-32</v>
      </c>
      <c r="AG122">
        <f ca="1"/>
        <v>3.7098525493786717E-33</v>
      </c>
      <c r="AH122">
        <f ca="1"/>
        <v>1.9294533348691372E-34</v>
      </c>
      <c r="AI122">
        <f ca="1"/>
        <v>1.0609930401956726E-35</v>
      </c>
      <c r="AJ122">
        <f ca="1"/>
        <v>6.1521169437687167E-37</v>
      </c>
      <c r="AK122">
        <f ca="1"/>
        <v>3.7523122435671137E-38</v>
      </c>
      <c r="AL122">
        <f ca="1"/>
        <v>2.4018645132532564E-39</v>
      </c>
      <c r="AM122">
        <f ca="1"/>
        <v>1.6101294559356493E-40</v>
      </c>
      <c r="AN122">
        <f ca="1"/>
        <v>1.1282105598176061E-41</v>
      </c>
      <c r="AO122">
        <f ca="1"/>
        <v>8.2480384812323776E-43</v>
      </c>
      <c r="AP122">
        <f ca="1"/>
        <v>6.2807305508792207E-44</v>
      </c>
      <c r="AQ122">
        <f ca="1"/>
        <v>4.9737611208569982E-45</v>
      </c>
      <c r="AR122">
        <f ca="1"/>
        <v>4.0901119669253694E-46</v>
      </c>
      <c r="AS122">
        <f ca="1"/>
        <v>3.4878767184731394E-47</v>
      </c>
      <c r="AT122">
        <f ca="1"/>
        <v>3.0803440005594387E-48</v>
      </c>
      <c r="AU122">
        <f ca="1"/>
        <v>2.8139684215378358E-49</v>
      </c>
      <c r="AV122">
        <f ca="1"/>
        <v>2.6559587045996993E-50</v>
      </c>
      <c r="AW122">
        <f ca="1"/>
        <v>2.5872218918211734E-51</v>
      </c>
      <c r="AX122">
        <f ca="1"/>
        <v>2.5984251378396491E-52</v>
      </c>
      <c r="AY122">
        <f ca="1"/>
        <v>2.6879958022885475E-53</v>
      </c>
      <c r="AZ122">
        <f ca="1"/>
        <v>2.8614650885498946E-54</v>
      </c>
      <c r="BA122">
        <f ca="1"/>
        <v>3.1319138200762456E-55</v>
      </c>
      <c r="BB122">
        <f ca="1"/>
        <v>3.5215311317088878E-56</v>
      </c>
      <c r="BC122">
        <f ca="1"/>
        <v>4.0645277931578425E-57</v>
      </c>
      <c r="BD122">
        <f ca="1"/>
        <v>4.811918850831247E-58</v>
      </c>
      <c r="BE122">
        <f ca="1"/>
        <v>5.839051494190856E-59</v>
      </c>
      <c r="BF122">
        <f ca="1"/>
        <v>7.2554420109047014E-60</v>
      </c>
      <c r="BG122">
        <f ca="1"/>
        <v>9.0709974815863072E-61</v>
      </c>
      <c r="BH122">
        <f ca="1"/>
        <v>1.573759803162218E-61</v>
      </c>
    </row>
    <row r="123" spans="1:60" x14ac:dyDescent="0.25">
      <c r="L123">
        <f ca="1"/>
        <v>3.4574815819095618E-8</v>
      </c>
      <c r="M123">
        <f ca="1"/>
        <v>1.7653375360540879E-5</v>
      </c>
      <c r="N123">
        <f ca="1"/>
        <v>5.110115145269753E-3</v>
      </c>
      <c r="O123">
        <f ca="1"/>
        <v>0.98951552008690813</v>
      </c>
      <c r="P123">
        <f ca="1"/>
        <v>5.2682052890151935E-3</v>
      </c>
      <c r="Q123">
        <f ca="1"/>
        <v>3.8115924778315479E-5</v>
      </c>
      <c r="R123">
        <f ca="1"/>
        <v>3.5399013180161203E-7</v>
      </c>
      <c r="S123">
        <f ca="1"/>
        <v>4.0569388620792894E-9</v>
      </c>
      <c r="T123">
        <f ca="1"/>
        <v>5.5741459577746136E-11</v>
      </c>
      <c r="U123">
        <f ca="1"/>
        <v>8.9811218870804887E-13</v>
      </c>
      <c r="V123">
        <f ca="1"/>
        <v>1.6675212599199223E-14</v>
      </c>
      <c r="W123">
        <f ca="1"/>
        <v>3.5176822612163455E-16</v>
      </c>
      <c r="X123">
        <f ca="1"/>
        <v>8.3330967316436601E-18</v>
      </c>
      <c r="Y123">
        <f ca="1"/>
        <v>2.1950786204173525E-19</v>
      </c>
      <c r="Z123">
        <f ca="1"/>
        <v>6.375973400429955E-21</v>
      </c>
      <c r="AA123">
        <f ca="1"/>
        <v>2.027469512395746E-22</v>
      </c>
      <c r="AB123">
        <f ca="1"/>
        <v>7.0135128167506049E-24</v>
      </c>
      <c r="AC123">
        <f ca="1"/>
        <v>2.6247177368443713E-25</v>
      </c>
      <c r="AD123">
        <f ca="1"/>
        <v>1.0574543878938347E-26</v>
      </c>
      <c r="AE123">
        <f ca="1"/>
        <v>4.5663453489237446E-28</v>
      </c>
      <c r="AF123">
        <f ca="1"/>
        <v>2.1052060505849479E-29</v>
      </c>
      <c r="AG123">
        <f ca="1"/>
        <v>1.0325146260640119E-30</v>
      </c>
      <c r="AH123">
        <f ca="1"/>
        <v>5.3699945268553086E-32</v>
      </c>
      <c r="AI123">
        <f ca="1"/>
        <v>2.9529228387732752E-33</v>
      </c>
      <c r="AJ123">
        <f ca="1"/>
        <v>1.7122380582919098E-34</v>
      </c>
      <c r="AK123">
        <f ca="1"/>
        <v>1.0443318761256387E-35</v>
      </c>
      <c r="AL123">
        <f ca="1"/>
        <v>6.6847946292998929E-37</v>
      </c>
      <c r="AM123">
        <f ca="1"/>
        <v>4.4812622361190105E-38</v>
      </c>
      <c r="AN123">
        <f ca="1"/>
        <v>3.1400005493119722E-39</v>
      </c>
      <c r="AO123">
        <f ca="1"/>
        <v>2.2955684235044677E-40</v>
      </c>
      <c r="AP123">
        <f ca="1"/>
        <v>1.7480333975095526E-41</v>
      </c>
      <c r="AQ123">
        <f ca="1"/>
        <v>1.384281729658899E-42</v>
      </c>
      <c r="AR123">
        <f ca="1"/>
        <v>1.1383472447704626E-43</v>
      </c>
      <c r="AS123">
        <f ca="1"/>
        <v>9.7073500302183478E-45</v>
      </c>
      <c r="AT123">
        <f ca="1"/>
        <v>8.5731176416130692E-46</v>
      </c>
      <c r="AU123">
        <f ca="1"/>
        <v>7.8317494128080232E-47</v>
      </c>
      <c r="AV123">
        <f ca="1"/>
        <v>7.3919816818070051E-48</v>
      </c>
      <c r="AW123">
        <f ca="1"/>
        <v>7.2006755217960417E-49</v>
      </c>
      <c r="AX123">
        <f ca="1"/>
        <v>7.2318560477590129E-50</v>
      </c>
      <c r="AY123">
        <f ca="1"/>
        <v>7.4811463359276041E-51</v>
      </c>
      <c r="AZ123">
        <f ca="1"/>
        <v>7.9639406595664863E-52</v>
      </c>
      <c r="BA123">
        <f ca="1"/>
        <v>8.7166451597714459E-53</v>
      </c>
      <c r="BB123">
        <f ca="1"/>
        <v>9.8010159466799935E-54</v>
      </c>
      <c r="BC123">
        <f ca="1"/>
        <v>1.1312267370793528E-54</v>
      </c>
      <c r="BD123">
        <f ca="1"/>
        <v>1.3392382923004585E-55</v>
      </c>
      <c r="BE123">
        <f ca="1"/>
        <v>1.6251066558164706E-56</v>
      </c>
      <c r="BF123">
        <f ca="1"/>
        <v>2.0193120602793356E-57</v>
      </c>
      <c r="BG123">
        <f ca="1"/>
        <v>2.5246118135601622E-58</v>
      </c>
      <c r="BH123">
        <f ca="1"/>
        <v>4.3800393494042094E-59</v>
      </c>
    </row>
    <row r="124" spans="1:60" x14ac:dyDescent="0.25">
      <c r="L124">
        <f ca="1"/>
        <v>2.4266063541273195E-10</v>
      </c>
      <c r="M124">
        <f ca="1"/>
        <v>1.2389883158256452E-7</v>
      </c>
      <c r="N124">
        <f ca="1"/>
        <v>3.5864942699087927E-5</v>
      </c>
      <c r="O124">
        <f ca="1"/>
        <v>6.9448371355439898E-3</v>
      </c>
      <c r="P124">
        <f ca="1"/>
        <v>0.98577003683577247</v>
      </c>
      <c r="Q124">
        <f ca="1"/>
        <v>7.132132199004217E-3</v>
      </c>
      <c r="R124">
        <f ca="1"/>
        <v>6.6237522291164578E-5</v>
      </c>
      <c r="S124">
        <f ca="1"/>
        <v>7.5912166518096434E-7</v>
      </c>
      <c r="T124">
        <f ca="1"/>
        <v>1.0430166944292754E-8</v>
      </c>
      <c r="U124">
        <f ca="1"/>
        <v>1.6805193358569521E-10</v>
      </c>
      <c r="V124">
        <f ca="1"/>
        <v>3.1202134382333001E-12</v>
      </c>
      <c r="W124">
        <f ca="1"/>
        <v>6.5821766274867338E-14</v>
      </c>
      <c r="X124">
        <f ca="1"/>
        <v>1.559262902916222E-15</v>
      </c>
      <c r="Y124">
        <f ca="1"/>
        <v>4.1073622112222698E-17</v>
      </c>
      <c r="Z124">
        <f ca="1"/>
        <v>1.1930521285704618E-18</v>
      </c>
      <c r="AA124">
        <f ca="1"/>
        <v>3.7937373095257069E-20</v>
      </c>
      <c r="AB124">
        <f ca="1"/>
        <v>1.3123465029224049E-21</v>
      </c>
      <c r="AC124">
        <f ca="1"/>
        <v>4.9112894395507661E-23</v>
      </c>
      <c r="AD124">
        <f ca="1"/>
        <v>1.9786754572373846E-24</v>
      </c>
      <c r="AE124">
        <f ca="1"/>
        <v>8.5444020797733111E-26</v>
      </c>
      <c r="AF124">
        <f ca="1"/>
        <v>3.9391954796430291E-27</v>
      </c>
      <c r="AG124">
        <f ca="1"/>
        <v>1.9320089577580988E-28</v>
      </c>
      <c r="AH124">
        <f ca="1"/>
        <v>1.0048165195049952E-29</v>
      </c>
      <c r="AI124">
        <f ca="1"/>
        <v>5.5254165239541591E-31</v>
      </c>
      <c r="AJ124">
        <f ca="1"/>
        <v>3.2038861076910462E-32</v>
      </c>
      <c r="AK124">
        <f ca="1"/>
        <v>1.9541210251310941E-33</v>
      </c>
      <c r="AL124">
        <f ca="1"/>
        <v>1.2508377875297949E-34</v>
      </c>
      <c r="AM124">
        <f ca="1"/>
        <v>8.3851972298436613E-36</v>
      </c>
      <c r="AN124">
        <f ca="1"/>
        <v>5.8754704635631777E-37</v>
      </c>
      <c r="AO124">
        <f ca="1"/>
        <v>4.2953955763938132E-38</v>
      </c>
      <c r="AP124">
        <f ca="1"/>
        <v>3.270865222822911E-39</v>
      </c>
      <c r="AQ124">
        <f ca="1"/>
        <v>2.5902245200699583E-40</v>
      </c>
      <c r="AR124">
        <f ca="1"/>
        <v>2.1300396318060847E-41</v>
      </c>
      <c r="AS124">
        <f ca="1"/>
        <v>1.816408866377887E-42</v>
      </c>
      <c r="AT124">
        <f ca="1"/>
        <v>1.6041748621664145E-43</v>
      </c>
      <c r="AU124">
        <f ca="1"/>
        <v>1.4654523663400161E-44</v>
      </c>
      <c r="AV124">
        <f ca="1"/>
        <v>1.3831644089417015E-45</v>
      </c>
      <c r="AW124">
        <f ca="1"/>
        <v>1.3473678007886107E-46</v>
      </c>
      <c r="AX124">
        <f ca="1"/>
        <v>1.3532022029314366E-47</v>
      </c>
      <c r="AY124">
        <f ca="1"/>
        <v>1.3998486191337729E-48</v>
      </c>
      <c r="AZ124">
        <f ca="1"/>
        <v>1.4901875774864323E-49</v>
      </c>
      <c r="BA124">
        <f ca="1"/>
        <v>1.6310312808327381E-50</v>
      </c>
      <c r="BB124">
        <f ca="1"/>
        <v>1.8339353386497968E-51</v>
      </c>
      <c r="BC124">
        <f ca="1"/>
        <v>2.1167159613265179E-52</v>
      </c>
      <c r="BD124">
        <f ca="1"/>
        <v>2.5059406539939268E-53</v>
      </c>
      <c r="BE124">
        <f ca="1"/>
        <v>3.0408485624251858E-54</v>
      </c>
      <c r="BF124">
        <f ca="1"/>
        <v>3.7784733411871025E-55</v>
      </c>
      <c r="BG124">
        <f ca="1"/>
        <v>4.7239743782164714E-56</v>
      </c>
      <c r="BH124">
        <f ca="1"/>
        <v>8.1957921415994157E-57</v>
      </c>
    </row>
    <row r="125" spans="1:60" x14ac:dyDescent="0.25">
      <c r="L125">
        <f ca="1"/>
        <v>2.1920238838582578E-12</v>
      </c>
      <c r="M125">
        <f ca="1"/>
        <v>1.1192140725634295E-9</v>
      </c>
      <c r="N125">
        <f ca="1"/>
        <v>3.2397842713917051E-7</v>
      </c>
      <c r="O125">
        <f ca="1"/>
        <v>6.2734727636089673E-5</v>
      </c>
      <c r="P125">
        <f ca="1"/>
        <v>8.9047465859494468E-3</v>
      </c>
      <c r="Q125">
        <f ca="1"/>
        <v>0.98175845654417693</v>
      </c>
      <c r="R125">
        <f ca="1"/>
        <v>9.1177849534201817E-3</v>
      </c>
      <c r="S125">
        <f ca="1"/>
        <v>1.0449527484100246E-4</v>
      </c>
      <c r="T125">
        <f ca="1"/>
        <v>1.4357424000296344E-6</v>
      </c>
      <c r="U125">
        <f ca="1"/>
        <v>2.3132830734600227E-8</v>
      </c>
      <c r="V125">
        <f ca="1"/>
        <v>4.2950633046819006E-10</v>
      </c>
      <c r="W125">
        <f ca="1"/>
        <v>9.0605549451323485E-12</v>
      </c>
      <c r="X125">
        <f ca="1"/>
        <v>2.1463701151352113E-13</v>
      </c>
      <c r="Y125">
        <f ca="1"/>
        <v>5.6539019082126087E-15</v>
      </c>
      <c r="Z125">
        <f ca="1"/>
        <v>1.6422704790660161E-16</v>
      </c>
      <c r="AA125">
        <f ca="1"/>
        <v>5.2221882343319896E-18</v>
      </c>
      <c r="AB125">
        <f ca="1"/>
        <v>1.8064826074594283E-19</v>
      </c>
      <c r="AC125">
        <f ca="1"/>
        <v>6.7605307995949349E-21</v>
      </c>
      <c r="AD125">
        <f ca="1"/>
        <v>2.7237035274955219E-22</v>
      </c>
      <c r="AE125">
        <f ca="1"/>
        <v>1.1761614568925549E-23</v>
      </c>
      <c r="AF125">
        <f ca="1"/>
        <v>5.4224155781353769E-25</v>
      </c>
      <c r="AG125">
        <f ca="1"/>
        <v>2.6594657522794378E-26</v>
      </c>
      <c r="AH125">
        <f ca="1"/>
        <v>1.383158763429888E-27</v>
      </c>
      <c r="AI125">
        <f ca="1"/>
        <v>7.6058943482263386E-29</v>
      </c>
      <c r="AJ125">
        <f ca="1"/>
        <v>4.4102411344383892E-30</v>
      </c>
      <c r="AK125">
        <f ca="1"/>
        <v>2.6899036473287526E-31</v>
      </c>
      <c r="AL125">
        <f ca="1"/>
        <v>1.7218140962724162E-32</v>
      </c>
      <c r="AM125">
        <f ca="1"/>
        <v>1.1542464526020982E-33</v>
      </c>
      <c r="AN125">
        <f ca="1"/>
        <v>8.0877536378028016E-35</v>
      </c>
      <c r="AO125">
        <f ca="1"/>
        <v>5.9127352293271505E-36</v>
      </c>
      <c r="AP125">
        <f ca="1"/>
        <v>4.5024398077912688E-37</v>
      </c>
      <c r="AQ125">
        <f ca="1"/>
        <v>3.5655183554811446E-38</v>
      </c>
      <c r="AR125">
        <f ca="1"/>
        <v>2.9320606558468424E-39</v>
      </c>
      <c r="AS125">
        <f ca="1"/>
        <v>2.5003389103714198E-40</v>
      </c>
      <c r="AT125">
        <f ca="1"/>
        <v>2.2081927153949206E-41</v>
      </c>
      <c r="AU125">
        <f ca="1"/>
        <v>2.0172372204736457E-42</v>
      </c>
      <c r="AV125">
        <f ca="1"/>
        <v>1.9039654865890417E-43</v>
      </c>
      <c r="AW125">
        <f ca="1"/>
        <v>1.8546904285989473E-44</v>
      </c>
      <c r="AX125">
        <f ca="1"/>
        <v>1.8627216505151627E-45</v>
      </c>
      <c r="AY125">
        <f ca="1"/>
        <v>1.9269317805244143E-46</v>
      </c>
      <c r="AZ125">
        <f ca="1"/>
        <v>2.0512859481750065E-47</v>
      </c>
      <c r="BA125">
        <f ca="1"/>
        <v>2.2451613460967402E-48</v>
      </c>
      <c r="BB125">
        <f ca="1"/>
        <v>2.5244646022209583E-49</v>
      </c>
      <c r="BC125">
        <f ca="1"/>
        <v>2.9137202412267253E-50</v>
      </c>
      <c r="BD125">
        <f ca="1"/>
        <v>3.4494991960467003E-51</v>
      </c>
      <c r="BE125">
        <f ca="1"/>
        <v>4.1858152764582043E-52</v>
      </c>
      <c r="BF125">
        <f ca="1"/>
        <v>5.2011769440492054E-53</v>
      </c>
      <c r="BG125">
        <f ca="1"/>
        <v>6.5026862443177473E-54</v>
      </c>
      <c r="BH125">
        <f ca="1"/>
        <v>1.1281742988747395E-54</v>
      </c>
    </row>
    <row r="126" spans="1:60" x14ac:dyDescent="0.25">
      <c r="L126">
        <f ca="1"/>
        <v>2.4487555146318656E-14</v>
      </c>
      <c r="M126">
        <f ca="1"/>
        <v>1.2502973404739176E-11</v>
      </c>
      <c r="N126">
        <f ca="1"/>
        <v>3.6192304560222651E-9</v>
      </c>
      <c r="O126">
        <f ca="1"/>
        <v>7.0082270265872842E-7</v>
      </c>
      <c r="P126">
        <f ca="1"/>
        <v>9.947677791887139E-5</v>
      </c>
      <c r="Q126">
        <f ca="1"/>
        <v>1.0967428102414221E-2</v>
      </c>
      <c r="R126">
        <f ca="1"/>
        <v>0.97752294107761151</v>
      </c>
      <c r="S126">
        <f ca="1"/>
        <v>1.120299819672472E-2</v>
      </c>
      <c r="T126">
        <f ca="1"/>
        <v>1.5392676408543059E-4</v>
      </c>
      <c r="U126">
        <f ca="1"/>
        <v>2.4800840171882587E-6</v>
      </c>
      <c r="V126">
        <f ca="1"/>
        <v>4.6047619407082695E-8</v>
      </c>
      <c r="W126">
        <f ca="1"/>
        <v>9.7138727914818303E-10</v>
      </c>
      <c r="X126">
        <f ca="1"/>
        <v>2.3011356796707884E-11</v>
      </c>
      <c r="Y126">
        <f ca="1"/>
        <v>6.0615805813747995E-13</v>
      </c>
      <c r="Z126">
        <f ca="1"/>
        <v>1.7606875759220042E-14</v>
      </c>
      <c r="AA126">
        <f ca="1"/>
        <v>5.5987378818034488E-16</v>
      </c>
      <c r="AB126">
        <f ca="1"/>
        <v>1.9367403382187606E-17</v>
      </c>
      <c r="AC126">
        <f ca="1"/>
        <v>7.2480037467728058E-19</v>
      </c>
      <c r="AD126">
        <f ca="1"/>
        <v>2.9200981339466241E-20</v>
      </c>
      <c r="AE126">
        <f ca="1"/>
        <v>1.2609694266724995E-21</v>
      </c>
      <c r="AF126">
        <f ca="1"/>
        <v>5.8134027625817854E-23</v>
      </c>
      <c r="AG126">
        <f ca="1"/>
        <v>2.8512284476376104E-24</v>
      </c>
      <c r="AH126">
        <f ca="1"/>
        <v>1.4828924232283856E-25</v>
      </c>
      <c r="AI126">
        <f ca="1"/>
        <v>8.1543228435266709E-27</v>
      </c>
      <c r="AJ126">
        <f ca="1"/>
        <v>4.7282447509145647E-28</v>
      </c>
      <c r="AK126">
        <f ca="1"/>
        <v>2.8838610890530646E-29</v>
      </c>
      <c r="AL126">
        <f ca="1"/>
        <v>1.8459667429924942E-30</v>
      </c>
      <c r="AM126">
        <f ca="1"/>
        <v>1.2374742251984837E-31</v>
      </c>
      <c r="AN126">
        <f ca="1"/>
        <v>8.6709269445651199E-33</v>
      </c>
      <c r="AO126">
        <f ca="1"/>
        <v>6.3390772657091486E-34</v>
      </c>
      <c r="AP126">
        <f ca="1"/>
        <v>4.8270914760783925E-35</v>
      </c>
      <c r="AQ126">
        <f ca="1"/>
        <v>3.8226126269941634E-36</v>
      </c>
      <c r="AR126">
        <f ca="1"/>
        <v>3.1434790032487322E-37</v>
      </c>
      <c r="AS126">
        <f ca="1"/>
        <v>2.680627650074416E-38</v>
      </c>
      <c r="AT126">
        <f ca="1"/>
        <v>2.3674160430920242E-39</v>
      </c>
      <c r="AU126">
        <f ca="1"/>
        <v>2.1626915645438041E-40</v>
      </c>
      <c r="AV126">
        <f ca="1"/>
        <v>2.0412522906263987E-41</v>
      </c>
      <c r="AW126">
        <f ca="1"/>
        <v>1.9884242190560349E-42</v>
      </c>
      <c r="AX126">
        <f ca="1"/>
        <v>1.9970345380184722E-43</v>
      </c>
      <c r="AY126">
        <f ca="1"/>
        <v>2.0658745857430843E-44</v>
      </c>
      <c r="AZ126">
        <f ca="1"/>
        <v>2.1991954003028388E-45</v>
      </c>
      <c r="BA126">
        <f ca="1"/>
        <v>2.407050323562413E-46</v>
      </c>
      <c r="BB126">
        <f ca="1"/>
        <v>2.7064929423277136E-47</v>
      </c>
      <c r="BC126">
        <f ca="1"/>
        <v>3.1238161398102669E-48</v>
      </c>
      <c r="BD126">
        <f ca="1"/>
        <v>3.698227822426944E-49</v>
      </c>
      <c r="BE126">
        <f ca="1"/>
        <v>4.4876365046492642E-50</v>
      </c>
      <c r="BF126">
        <f ca="1"/>
        <v>5.5762115572871434E-51</v>
      </c>
      <c r="BG126">
        <f ca="1"/>
        <v>6.9715671239493422E-52</v>
      </c>
      <c r="BH126">
        <f ca="1"/>
        <v>1.2095221200304021E-52</v>
      </c>
    </row>
    <row r="127" spans="1:60" x14ac:dyDescent="0.25">
      <c r="L127">
        <f ca="1"/>
        <v>3.2853927709805406E-16</v>
      </c>
      <c r="M127">
        <f ca="1"/>
        <v>1.6774716052397494E-13</v>
      </c>
      <c r="N127">
        <f ca="1"/>
        <v>4.8557700046734685E-11</v>
      </c>
      <c r="O127">
        <f ca="1"/>
        <v>9.4026448426403028E-9</v>
      </c>
      <c r="P127">
        <f ca="1"/>
        <v>1.3346382891320588E-6</v>
      </c>
      <c r="Q127">
        <f ca="1"/>
        <v>1.4714539197000008E-4</v>
      </c>
      <c r="R127">
        <f ca="1"/>
        <v>1.3115016116939019E-2</v>
      </c>
      <c r="S127">
        <f ca="1"/>
        <v>0.97309685012986968</v>
      </c>
      <c r="T127">
        <f ca="1"/>
        <v>1.3370139551214693E-2</v>
      </c>
      <c r="U127">
        <f ca="1"/>
        <v>2.154210777155077E-4</v>
      </c>
      <c r="V127">
        <f ca="1"/>
        <v>3.9997144169952127E-6</v>
      </c>
      <c r="W127">
        <f ca="1"/>
        <v>8.4375082901617662E-8</v>
      </c>
      <c r="X127">
        <f ca="1"/>
        <v>1.9987755440893994E-9</v>
      </c>
      <c r="Y127">
        <f ca="1"/>
        <v>5.2651128447638901E-11</v>
      </c>
      <c r="Z127">
        <f ca="1"/>
        <v>1.5293401856419116E-12</v>
      </c>
      <c r="AA127">
        <f ca="1"/>
        <v>4.8630858470355841E-14</v>
      </c>
      <c r="AB127">
        <f ca="1"/>
        <v>1.6822603106292759E-15</v>
      </c>
      <c r="AC127">
        <f ca="1"/>
        <v>6.2956446942713173E-17</v>
      </c>
      <c r="AD127">
        <f ca="1"/>
        <v>2.5364087776469653E-18</v>
      </c>
      <c r="AE127">
        <f ca="1"/>
        <v>1.0952830266131908E-19</v>
      </c>
      <c r="AF127">
        <f ca="1"/>
        <v>5.0495446107083061E-21</v>
      </c>
      <c r="AG127">
        <f ca="1"/>
        <v>2.4765882959866845E-22</v>
      </c>
      <c r="AH127">
        <f ca="1"/>
        <v>1.2880462183300743E-23</v>
      </c>
      <c r="AI127">
        <f ca="1"/>
        <v>7.0828770429488123E-25</v>
      </c>
      <c r="AJ127">
        <f ca="1"/>
        <v>4.1069720738714412E-26</v>
      </c>
      <c r="AK127">
        <f ca="1"/>
        <v>2.5049331372650483E-27</v>
      </c>
      <c r="AL127">
        <f ca="1"/>
        <v>1.6034140071321744E-28</v>
      </c>
      <c r="AM127">
        <f ca="1"/>
        <v>1.0748750017737193E-29</v>
      </c>
      <c r="AN127">
        <f ca="1"/>
        <v>7.5316014064247058E-31</v>
      </c>
      <c r="AO127">
        <f ca="1"/>
        <v>5.5061475612794955E-32</v>
      </c>
      <c r="AP127">
        <f ca="1"/>
        <v>4.1928307299325434E-33</v>
      </c>
      <c r="AQ127">
        <f ca="1"/>
        <v>3.3203364325116026E-34</v>
      </c>
      <c r="AR127">
        <f ca="1"/>
        <v>2.7304382833918682E-35</v>
      </c>
      <c r="AS127">
        <f ca="1"/>
        <v>2.3284037691098318E-36</v>
      </c>
      <c r="AT127">
        <f ca="1"/>
        <v>2.0563469296578839E-37</v>
      </c>
      <c r="AU127">
        <f ca="1"/>
        <v>1.8785224386408312E-38</v>
      </c>
      <c r="AV127">
        <f ca="1"/>
        <v>1.7730398054599797E-39</v>
      </c>
      <c r="AW127">
        <f ca="1"/>
        <v>1.7271531337486646E-40</v>
      </c>
      <c r="AX127">
        <f ca="1"/>
        <v>1.7346320908223258E-41</v>
      </c>
      <c r="AY127">
        <f ca="1"/>
        <v>1.794426828291082E-42</v>
      </c>
      <c r="AZ127">
        <f ca="1"/>
        <v>1.9102298146227E-43</v>
      </c>
      <c r="BA127">
        <f ca="1"/>
        <v>2.0907734222857013E-44</v>
      </c>
      <c r="BB127">
        <f ca="1"/>
        <v>2.3508704641653853E-45</v>
      </c>
      <c r="BC127">
        <f ca="1"/>
        <v>2.7133590425132094E-46</v>
      </c>
      <c r="BD127">
        <f ca="1"/>
        <v>3.2122952997693277E-47</v>
      </c>
      <c r="BE127">
        <f ca="1"/>
        <v>3.8979788004239028E-48</v>
      </c>
      <c r="BF127">
        <f ca="1"/>
        <v>4.8435193925500079E-49</v>
      </c>
      <c r="BG127">
        <f ca="1"/>
        <v>6.0555307513728022E-50</v>
      </c>
      <c r="BH127">
        <f ca="1"/>
        <v>1.0505956927745344E-50</v>
      </c>
    </row>
    <row r="128" spans="1:60" x14ac:dyDescent="0.25">
      <c r="L128">
        <f ca="1"/>
        <v>5.1766884974533372E-18</v>
      </c>
      <c r="M128">
        <f ca="1"/>
        <v>2.6431384522275827E-15</v>
      </c>
      <c r="N128">
        <f ca="1"/>
        <v>7.6510817676054863E-13</v>
      </c>
      <c r="O128">
        <f ca="1"/>
        <v>1.4815447283037596E-10</v>
      </c>
      <c r="P128">
        <f ca="1"/>
        <v>2.1029469415763968E-8</v>
      </c>
      <c r="Q128">
        <f ca="1"/>
        <v>2.3185229625894062E-6</v>
      </c>
      <c r="R128">
        <f ca="1"/>
        <v>2.0664912176150728E-4</v>
      </c>
      <c r="S128">
        <f ca="1"/>
        <v>1.5332776389691541E-2</v>
      </c>
      <c r="T128">
        <f ca="1"/>
        <v>0.96850755058309068</v>
      </c>
      <c r="U128">
        <f ca="1"/>
        <v>1.5604694290813223E-2</v>
      </c>
      <c r="V128">
        <f ca="1"/>
        <v>2.8973172629929452E-4</v>
      </c>
      <c r="W128">
        <f ca="1"/>
        <v>6.11197097519201E-6</v>
      </c>
      <c r="X128">
        <f ca="1"/>
        <v>1.447875094314581E-7</v>
      </c>
      <c r="Y128">
        <f ca="1"/>
        <v>3.8139478838592721E-9</v>
      </c>
      <c r="Z128">
        <f ca="1"/>
        <v>1.1078250242120847E-10</v>
      </c>
      <c r="AA128">
        <f ca="1"/>
        <v>3.522727151759478E-12</v>
      </c>
      <c r="AB128">
        <f ca="1"/>
        <v>1.2185974623897528E-13</v>
      </c>
      <c r="AC128">
        <f ca="1"/>
        <v>4.560445610035678E-15</v>
      </c>
      <c r="AD128">
        <f ca="1"/>
        <v>1.8373264116702019E-16</v>
      </c>
      <c r="AE128">
        <f ca="1"/>
        <v>7.934022507670845E-18</v>
      </c>
      <c r="AF128">
        <f ca="1"/>
        <v>3.6577943436894331E-19</v>
      </c>
      <c r="AG128">
        <f ca="1"/>
        <v>1.7939935893420791E-20</v>
      </c>
      <c r="AH128">
        <f ca="1"/>
        <v>9.3303625079914585E-22</v>
      </c>
      <c r="AI128">
        <f ca="1"/>
        <v>5.1307017923566365E-23</v>
      </c>
      <c r="AJ128">
        <f ca="1"/>
        <v>2.9750126753291912E-24</v>
      </c>
      <c r="AK128">
        <f ca="1"/>
        <v>1.8145260547610213E-25</v>
      </c>
      <c r="AL128">
        <f ca="1"/>
        <v>1.1614826955767385E-26</v>
      </c>
      <c r="AM128">
        <f ca="1"/>
        <v>7.7861906464265879E-28</v>
      </c>
      <c r="AN128">
        <f ca="1"/>
        <v>5.4557492105172881E-29</v>
      </c>
      <c r="AO128">
        <f ca="1"/>
        <v>3.9885488609125076E-30</v>
      </c>
      <c r="AP128">
        <f ca="1"/>
        <v>3.037207057339616E-31</v>
      </c>
      <c r="AQ128">
        <f ca="1"/>
        <v>2.4051887364716798E-32</v>
      </c>
      <c r="AR128">
        <f ca="1"/>
        <v>1.9778777055665853E-33</v>
      </c>
      <c r="AS128">
        <f ca="1"/>
        <v>1.6866515286178319E-34</v>
      </c>
      <c r="AT128">
        <f ca="1"/>
        <v>1.4895787140913408E-35</v>
      </c>
      <c r="AU128">
        <f ca="1"/>
        <v>1.3607660255110159E-36</v>
      </c>
      <c r="AV128">
        <f ca="1"/>
        <v>1.2843564066736721E-37</v>
      </c>
      <c r="AW128">
        <f ca="1"/>
        <v>1.2511169719966432E-38</v>
      </c>
      <c r="AX128">
        <f ca="1"/>
        <v>1.2565345866509866E-39</v>
      </c>
      <c r="AY128">
        <f ca="1"/>
        <v>1.2998487603750466E-40</v>
      </c>
      <c r="AZ128">
        <f ca="1"/>
        <v>1.3837342472935828E-41</v>
      </c>
      <c r="BA128">
        <f ca="1"/>
        <v>1.5145166124000429E-42</v>
      </c>
      <c r="BB128">
        <f ca="1"/>
        <v>1.7029259764009701E-43</v>
      </c>
      <c r="BC128">
        <f ca="1"/>
        <v>1.9655058274079121E-44</v>
      </c>
      <c r="BD128">
        <f ca="1"/>
        <v>2.3269257890778833E-45</v>
      </c>
      <c r="BE128">
        <f ca="1"/>
        <v>2.8236219119196736E-46</v>
      </c>
      <c r="BF128">
        <f ca="1"/>
        <v>3.5085535832377498E-47</v>
      </c>
      <c r="BG128">
        <f ca="1"/>
        <v>4.3865116239267893E-48</v>
      </c>
      <c r="BH128">
        <f ca="1"/>
        <v>7.6103159369773933E-49</v>
      </c>
    </row>
    <row r="129" spans="12:60" x14ac:dyDescent="0.25">
      <c r="L129">
        <f ca="1"/>
        <v>9.4116473458919618E-20</v>
      </c>
      <c r="M129">
        <f ca="1"/>
        <v>4.8054440615792435E-17</v>
      </c>
      <c r="N129">
        <f ca="1"/>
        <v>1.3910298726050714E-14</v>
      </c>
      <c r="O129">
        <f ca="1"/>
        <v>2.6935707096959609E-12</v>
      </c>
      <c r="P129">
        <f ca="1"/>
        <v>3.8233312688170905E-10</v>
      </c>
      <c r="Q129">
        <f ca="1"/>
        <v>4.2152662842237866E-8</v>
      </c>
      <c r="R129">
        <f ca="1"/>
        <v>3.7570517509685755E-6</v>
      </c>
      <c r="S129">
        <f ca="1"/>
        <v>2.7876254150541744E-4</v>
      </c>
      <c r="T129">
        <f ca="1"/>
        <v>1.7608267374801284E-2</v>
      </c>
      <c r="U129">
        <f ca="1"/>
        <v>0.96377807168725527</v>
      </c>
      <c r="V129">
        <f ca="1"/>
        <v>1.7894428386446878E-2</v>
      </c>
      <c r="W129">
        <f ca="1"/>
        <v>3.7748792067954359E-4</v>
      </c>
      <c r="X129">
        <f ca="1"/>
        <v>8.9423749061461974E-6</v>
      </c>
      <c r="Y129">
        <f ca="1"/>
        <v>2.3555727965690362E-7</v>
      </c>
      <c r="Z129">
        <f ca="1"/>
        <v>6.8421556084606119E-9</v>
      </c>
      <c r="AA129">
        <f ca="1"/>
        <v>2.1757088720423457E-10</v>
      </c>
      <c r="AB129">
        <f ca="1"/>
        <v>7.5263090104649066E-12</v>
      </c>
      <c r="AC129">
        <f ca="1"/>
        <v>2.8166251732738942E-13</v>
      </c>
      <c r="AD129">
        <f ca="1"/>
        <v>1.1347706485618624E-14</v>
      </c>
      <c r="AE129">
        <f ca="1"/>
        <v>4.9002157752414332E-16</v>
      </c>
      <c r="AF129">
        <f ca="1"/>
        <v>2.2591291527351248E-17</v>
      </c>
      <c r="AG129">
        <f ca="1"/>
        <v>1.1080074046521427E-18</v>
      </c>
      <c r="AH129">
        <f ca="1"/>
        <v>5.7626241299639333E-20</v>
      </c>
      <c r="AI129">
        <f ca="1"/>
        <v>3.168827141170561E-21</v>
      </c>
      <c r="AJ129">
        <f ca="1"/>
        <v>1.8374291261584762E-22</v>
      </c>
      <c r="AK129">
        <f ca="1"/>
        <v>1.1206886783507268E-23</v>
      </c>
      <c r="AL129">
        <f ca="1"/>
        <v>7.1735564425641008E-25</v>
      </c>
      <c r="AM129">
        <f ca="1"/>
        <v>4.8089117717738317E-26</v>
      </c>
      <c r="AN129">
        <f ca="1"/>
        <v>3.3695831239815948E-27</v>
      </c>
      <c r="AO129">
        <f ca="1"/>
        <v>2.46340995751755E-28</v>
      </c>
      <c r="AP129">
        <f ca="1"/>
        <v>1.8758416579560881E-29</v>
      </c>
      <c r="AQ129">
        <f ca="1"/>
        <v>1.4854941207308827E-30</v>
      </c>
      <c r="AR129">
        <f ca="1"/>
        <v>1.2215780236248608E-31</v>
      </c>
      <c r="AS129">
        <f ca="1"/>
        <v>1.0417107362472663E-32</v>
      </c>
      <c r="AT129">
        <f ca="1"/>
        <v>9.1999450546013732E-34</v>
      </c>
      <c r="AU129">
        <f ca="1"/>
        <v>8.4043713490537806E-35</v>
      </c>
      <c r="AV129">
        <f ca="1"/>
        <v>7.9324497994930955E-36</v>
      </c>
      <c r="AW129">
        <f ca="1"/>
        <v>7.7271562021948695E-37</v>
      </c>
      <c r="AX129">
        <f ca="1"/>
        <v>7.7606165065584187E-38</v>
      </c>
      <c r="AY129">
        <f ca="1"/>
        <v>8.0281337680345226E-39</v>
      </c>
      <c r="AZ129">
        <f ca="1"/>
        <v>8.546227819210452E-40</v>
      </c>
      <c r="BA129">
        <f ca="1"/>
        <v>9.3539666528203351E-41</v>
      </c>
      <c r="BB129">
        <f ca="1"/>
        <v>1.0517621705207604E-41</v>
      </c>
      <c r="BC129">
        <f ca="1"/>
        <v>1.2139368967609173E-42</v>
      </c>
      <c r="BD129">
        <f ca="1"/>
        <v>1.4371573118719228E-43</v>
      </c>
      <c r="BE129">
        <f ca="1"/>
        <v>1.7439270713851351E-44</v>
      </c>
      <c r="BF129">
        <f ca="1"/>
        <v>2.166954984087719E-45</v>
      </c>
      <c r="BG129">
        <f ca="1"/>
        <v>2.7091999596754505E-46</v>
      </c>
      <c r="BH129">
        <f ca="1"/>
        <v>4.7002879274532853E-47</v>
      </c>
    </row>
    <row r="130" spans="12:60" x14ac:dyDescent="0.25">
      <c r="L130">
        <f ca="1"/>
        <v>1.9463164786833318E-21</v>
      </c>
      <c r="M130">
        <f ca="1"/>
        <v>9.9375960665643126E-19</v>
      </c>
      <c r="N130">
        <f ca="1"/>
        <v>2.8766317562607758E-16</v>
      </c>
      <c r="O130">
        <f ca="1"/>
        <v>5.5702693334215223E-14</v>
      </c>
      <c r="P130">
        <f ca="1"/>
        <v>7.9065995340465213E-12</v>
      </c>
      <c r="Q130">
        <f ca="1"/>
        <v>8.717116068531869E-10</v>
      </c>
      <c r="R130">
        <f ca="1"/>
        <v>7.7695343497628596E-8</v>
      </c>
      <c r="S130">
        <f ca="1"/>
        <v>5.7647732456577784E-6</v>
      </c>
      <c r="T130">
        <f ca="1"/>
        <v>3.6413668822383896E-4</v>
      </c>
      <c r="U130">
        <f ca="1"/>
        <v>1.9930805668545534E-2</v>
      </c>
      <c r="V130">
        <f ca="1"/>
        <v>0.95892815534024844</v>
      </c>
      <c r="W130">
        <f ca="1"/>
        <v>2.0228854905173999E-2</v>
      </c>
      <c r="X130">
        <f ca="1"/>
        <v>4.7920474954128288E-4</v>
      </c>
      <c r="Y130">
        <f ca="1"/>
        <v>1.2623063602827545E-5</v>
      </c>
      <c r="Z130">
        <f ca="1"/>
        <v>3.6665801860099818E-7</v>
      </c>
      <c r="AA130">
        <f ca="1"/>
        <v>1.1659207269259105E-8</v>
      </c>
      <c r="AB130">
        <f ca="1"/>
        <v>4.0332048948778125E-10</v>
      </c>
      <c r="AC130">
        <f ca="1"/>
        <v>1.50937550133656E-11</v>
      </c>
      <c r="AD130">
        <f ca="1"/>
        <v>6.0810186347380168E-13</v>
      </c>
      <c r="AE130">
        <f ca="1"/>
        <v>2.6259318110884226E-14</v>
      </c>
      <c r="AF130">
        <f ca="1"/>
        <v>1.2106240581277495E-15</v>
      </c>
      <c r="AG130">
        <f ca="1"/>
        <v>5.9375995348985023E-17</v>
      </c>
      <c r="AH130">
        <f ca="1"/>
        <v>3.0880799361273988E-18</v>
      </c>
      <c r="AI130">
        <f ca="1"/>
        <v>1.6981137924340033E-19</v>
      </c>
      <c r="AJ130">
        <f ca="1"/>
        <v>9.8464308804079545E-21</v>
      </c>
      <c r="AK130">
        <f ca="1"/>
        <v>6.0055560526063175E-22</v>
      </c>
      <c r="AL130">
        <f ca="1"/>
        <v>3.8441715477803136E-23</v>
      </c>
      <c r="AM130">
        <f ca="1"/>
        <v>2.5770037437986733E-24</v>
      </c>
      <c r="AN130">
        <f ca="1"/>
        <v>1.8056950798118721E-25</v>
      </c>
      <c r="AO130">
        <f ca="1"/>
        <v>1.3200942301114484E-26</v>
      </c>
      <c r="AP130">
        <f ca="1"/>
        <v>1.0052276283586806E-27</v>
      </c>
      <c r="AQ130">
        <f ca="1"/>
        <v>7.9604785701908369E-29</v>
      </c>
      <c r="AR130">
        <f ca="1"/>
        <v>6.54620273697029E-30</v>
      </c>
      <c r="AS130">
        <f ca="1"/>
        <v>5.5823283825277304E-31</v>
      </c>
      <c r="AT130">
        <f ca="1"/>
        <v>4.9300744063567442E-32</v>
      </c>
      <c r="AU130">
        <f ca="1"/>
        <v>4.5037416901489586E-33</v>
      </c>
      <c r="AV130">
        <f ca="1"/>
        <v>4.2508479674702903E-34</v>
      </c>
      <c r="AW130">
        <f ca="1"/>
        <v>4.1408350593689882E-35</v>
      </c>
      <c r="AX130">
        <f ca="1"/>
        <v>4.1587657958236731E-36</v>
      </c>
      <c r="AY130">
        <f ca="1"/>
        <v>4.3021231741813128E-37</v>
      </c>
      <c r="AZ130">
        <f ca="1"/>
        <v>4.5797598564254767E-38</v>
      </c>
      <c r="BA130">
        <f ca="1"/>
        <v>5.0126116318400297E-39</v>
      </c>
      <c r="BB130">
        <f ca="1"/>
        <v>5.6361920942834288E-40</v>
      </c>
      <c r="BC130">
        <f ca="1"/>
        <v>6.5052554011285277E-41</v>
      </c>
      <c r="BD130">
        <f ca="1"/>
        <v>7.701450866409793E-42</v>
      </c>
      <c r="BE130">
        <f ca="1"/>
        <v>9.3453712714168563E-43</v>
      </c>
      <c r="BF130">
        <f ca="1"/>
        <v>1.1612296859789176E-43</v>
      </c>
      <c r="BG130">
        <f ca="1"/>
        <v>1.4518083862053448E-44</v>
      </c>
      <c r="BH130">
        <f ca="1"/>
        <v>2.5187943054132822E-45</v>
      </c>
    </row>
    <row r="131" spans="12:60" x14ac:dyDescent="0.25">
      <c r="L131">
        <f ca="1"/>
        <v>4.5243790715882706E-23</v>
      </c>
      <c r="M131">
        <f ca="1"/>
        <v>2.3100791756065064E-20</v>
      </c>
      <c r="N131">
        <f ca="1"/>
        <v>6.6869764795379001E-18</v>
      </c>
      <c r="O131">
        <f ca="1"/>
        <v>1.2948567343113312E-15</v>
      </c>
      <c r="P131">
        <f ca="1"/>
        <v>1.8379566658896837E-13</v>
      </c>
      <c r="Q131">
        <f ca="1"/>
        <v>2.0263681645315955E-11</v>
      </c>
      <c r="R131">
        <f ca="1"/>
        <v>1.8060946918475223E-9</v>
      </c>
      <c r="S131">
        <f ca="1"/>
        <v>1.3400708317873533E-7</v>
      </c>
      <c r="T131">
        <f ca="1"/>
        <v>8.4646686674097119E-6</v>
      </c>
      <c r="U131">
        <f ca="1"/>
        <v>4.633086193035917E-4</v>
      </c>
      <c r="V131">
        <f ca="1"/>
        <v>2.2291104888107229E-2</v>
      </c>
      <c r="W131">
        <f ca="1"/>
        <v>0.95397496159682282</v>
      </c>
      <c r="X131">
        <f ca="1"/>
        <v>2.259887347472812E-2</v>
      </c>
      <c r="Y131">
        <f ca="1"/>
        <v>5.9529254978548567E-4</v>
      </c>
      <c r="Z131">
        <f ca="1"/>
        <v>1.7291268875757739E-5</v>
      </c>
      <c r="AA131">
        <f ca="1"/>
        <v>5.4983793492413611E-7</v>
      </c>
      <c r="AB131">
        <f ca="1"/>
        <v>1.9020238677568803E-8</v>
      </c>
      <c r="AC131">
        <f ca="1"/>
        <v>7.1180817830397338E-10</v>
      </c>
      <c r="AD131">
        <f ca="1"/>
        <v>2.8677547719520139E-11</v>
      </c>
      <c r="AE131">
        <f ca="1"/>
        <v>1.2383662893336702E-12</v>
      </c>
      <c r="AF131">
        <f ca="1"/>
        <v>5.7091963177076131E-14</v>
      </c>
      <c r="AG131">
        <f ca="1"/>
        <v>2.8001195889903439E-15</v>
      </c>
      <c r="AH131">
        <f ca="1"/>
        <v>1.4563112703534984E-16</v>
      </c>
      <c r="AI131">
        <f ca="1"/>
        <v>8.0081549228469759E-18</v>
      </c>
      <c r="AJ131">
        <f ca="1"/>
        <v>4.6434899874636055E-19</v>
      </c>
      <c r="AK131">
        <f ca="1"/>
        <v>2.832167283570419E-20</v>
      </c>
      <c r="AL131">
        <f ca="1"/>
        <v>1.8128774079680317E-21</v>
      </c>
      <c r="AM131">
        <f ca="1"/>
        <v>1.2152922441973797E-22</v>
      </c>
      <c r="AN131">
        <f ca="1"/>
        <v>8.5154987887055867E-24</v>
      </c>
      <c r="AO131">
        <f ca="1"/>
        <v>6.2254479968248327E-25</v>
      </c>
      <c r="AP131">
        <f ca="1"/>
        <v>4.7405648646689381E-26</v>
      </c>
      <c r="AQ131">
        <f ca="1"/>
        <v>3.7540915063599413E-27</v>
      </c>
      <c r="AR131">
        <f ca="1"/>
        <v>3.0871314930480655E-28</v>
      </c>
      <c r="AS131">
        <f ca="1"/>
        <v>2.632576845949224E-29</v>
      </c>
      <c r="AT131">
        <f ca="1"/>
        <v>2.3249796216941128E-30</v>
      </c>
      <c r="AU131">
        <f ca="1"/>
        <v>2.1239248716955027E-31</v>
      </c>
      <c r="AV131">
        <f ca="1"/>
        <v>2.0046624218379216E-32</v>
      </c>
      <c r="AW131">
        <f ca="1"/>
        <v>1.9527813043584288E-33</v>
      </c>
      <c r="AX131">
        <f ca="1"/>
        <v>1.9612372815755998E-34</v>
      </c>
      <c r="AY131">
        <f ca="1"/>
        <v>2.0288433572306143E-35</v>
      </c>
      <c r="AZ131">
        <f ca="1"/>
        <v>2.1597743686612229E-36</v>
      </c>
      <c r="BA131">
        <f ca="1"/>
        <v>2.3639034495033608E-37</v>
      </c>
      <c r="BB131">
        <f ca="1"/>
        <v>2.6579784974982014E-38</v>
      </c>
      <c r="BC131">
        <f ca="1"/>
        <v>3.0678210904967344E-39</v>
      </c>
      <c r="BD131">
        <f ca="1"/>
        <v>3.6319363250976394E-40</v>
      </c>
      <c r="BE131">
        <f ca="1"/>
        <v>4.4071946936935441E-41</v>
      </c>
      <c r="BF131">
        <f ca="1"/>
        <v>5.4762568137432587E-42</v>
      </c>
      <c r="BG131">
        <f ca="1"/>
        <v>6.8466003437591826E-43</v>
      </c>
      <c r="BH131">
        <f ca="1"/>
        <v>1.1878411862860033E-43</v>
      </c>
    </row>
    <row r="132" spans="12:60" x14ac:dyDescent="0.25">
      <c r="L132">
        <f ca="1"/>
        <v>1.1705369120848789E-24</v>
      </c>
      <c r="M132">
        <f ca="1"/>
        <v>5.9765835313546781E-22</v>
      </c>
      <c r="N132">
        <f ca="1"/>
        <v>1.7300391226490969E-19</v>
      </c>
      <c r="O132">
        <f ca="1"/>
        <v>3.350023460437018E-17</v>
      </c>
      <c r="P132">
        <f ca="1"/>
        <v>4.7551190698110276E-15</v>
      </c>
      <c r="Q132">
        <f ca="1"/>
        <v>5.242572950955799E-13</v>
      </c>
      <c r="R132">
        <f ca="1"/>
        <v>4.672686505876575E-11</v>
      </c>
      <c r="S132">
        <f ca="1"/>
        <v>3.4670003299805961E-9</v>
      </c>
      <c r="T132">
        <f ca="1"/>
        <v>2.1899595429551715E-7</v>
      </c>
      <c r="U132">
        <f ca="1"/>
        <v>1.1986613676726145E-5</v>
      </c>
      <c r="V132">
        <f ca="1"/>
        <v>5.7671032134638247E-4</v>
      </c>
      <c r="W132">
        <f ca="1"/>
        <v>2.4681020049052493E-2</v>
      </c>
      <c r="X132">
        <f ca="1"/>
        <v>0.94893356463051859</v>
      </c>
      <c r="Y132">
        <f ca="1"/>
        <v>2.4996515065126602E-2</v>
      </c>
      <c r="Z132">
        <f ca="1"/>
        <v>7.2606563462583997E-4</v>
      </c>
      <c r="AA132">
        <f ca="1"/>
        <v>2.3087861974187222E-5</v>
      </c>
      <c r="AB132">
        <f ca="1"/>
        <v>7.9866560200942793E-7</v>
      </c>
      <c r="AC132">
        <f ca="1"/>
        <v>2.9889041713804783E-8</v>
      </c>
      <c r="AD132">
        <f ca="1"/>
        <v>1.2041789433786559E-9</v>
      </c>
      <c r="AE132">
        <f ca="1"/>
        <v>5.1999376808308154E-11</v>
      </c>
      <c r="AF132">
        <f ca="1"/>
        <v>2.3973088831158622E-12</v>
      </c>
      <c r="AG132">
        <f ca="1"/>
        <v>1.1757787245208323E-13</v>
      </c>
      <c r="AH132">
        <f ca="1"/>
        <v>6.1150952791232872E-15</v>
      </c>
      <c r="AI132">
        <f ca="1"/>
        <v>3.3626485875717043E-16</v>
      </c>
      <c r="AJ132">
        <f ca="1"/>
        <v>1.9498155565398035E-17</v>
      </c>
      <c r="AK132">
        <f ca="1"/>
        <v>1.1892356488626889E-18</v>
      </c>
      <c r="AL132">
        <f ca="1"/>
        <v>7.6123273264263251E-20</v>
      </c>
      <c r="AM132">
        <f ca="1"/>
        <v>5.1030490641211764E-21</v>
      </c>
      <c r="AN132">
        <f ca="1"/>
        <v>3.5756838185804622E-22</v>
      </c>
      <c r="AO132">
        <f ca="1"/>
        <v>2.6140845319812926E-23</v>
      </c>
      <c r="AP132">
        <f ca="1"/>
        <v>1.9905775924729395E-24</v>
      </c>
      <c r="AQ132">
        <f ca="1"/>
        <v>1.5763544315883869E-25</v>
      </c>
      <c r="AR132">
        <f ca="1"/>
        <v>1.2962958952167325E-26</v>
      </c>
      <c r="AS132">
        <f ca="1"/>
        <v>1.1054270175829723E-27</v>
      </c>
      <c r="AT132">
        <f ca="1"/>
        <v>9.7626600838077925E-29</v>
      </c>
      <c r="AU132">
        <f ca="1"/>
        <v>8.9184250788398092E-30</v>
      </c>
      <c r="AV132">
        <f ca="1"/>
        <v>8.4176384276977482E-31</v>
      </c>
      <c r="AW132">
        <f ca="1"/>
        <v>8.1997880388193611E-32</v>
      </c>
      <c r="AX132">
        <f ca="1"/>
        <v>8.2352949441175281E-33</v>
      </c>
      <c r="AY132">
        <f ca="1"/>
        <v>8.5191749102305967E-34</v>
      </c>
      <c r="AZ132">
        <f ca="1"/>
        <v>9.0689582060062351E-35</v>
      </c>
      <c r="BA132">
        <f ca="1"/>
        <v>9.926102419610056E-36</v>
      </c>
      <c r="BB132">
        <f ca="1"/>
        <v>1.1160932482598374E-36</v>
      </c>
      <c r="BC132">
        <f ca="1"/>
        <v>1.2881873985042851E-37</v>
      </c>
      <c r="BD132">
        <f ca="1"/>
        <v>1.5250610997668027E-38</v>
      </c>
      <c r="BE132">
        <f ca="1"/>
        <v>1.8505944446231451E-39</v>
      </c>
      <c r="BF132">
        <f ca="1"/>
        <v>2.2994968775363153E-40</v>
      </c>
      <c r="BG132">
        <f ca="1"/>
        <v>2.8749082900390451E-41</v>
      </c>
      <c r="BH132">
        <f ca="1"/>
        <v>4.9877812377587187E-42</v>
      </c>
    </row>
    <row r="133" spans="12:60" x14ac:dyDescent="0.25">
      <c r="L133">
        <f ca="1"/>
        <v>3.342044011828047E-26</v>
      </c>
      <c r="M133">
        <f ca="1"/>
        <v>1.7063968676201522E-23</v>
      </c>
      <c r="N133">
        <f ca="1"/>
        <v>4.939499840102781E-21</v>
      </c>
      <c r="O133">
        <f ca="1"/>
        <v>9.5647781200642404E-19</v>
      </c>
      <c r="P133">
        <f ca="1"/>
        <v>1.357651950034271E-16</v>
      </c>
      <c r="Q133">
        <f ca="1"/>
        <v>1.496826743046189E-14</v>
      </c>
      <c r="R133">
        <f ca="1"/>
        <v>1.3341163183226591E-12</v>
      </c>
      <c r="S133">
        <f ca="1"/>
        <v>9.8987631848190013E-11</v>
      </c>
      <c r="T133">
        <f ca="1"/>
        <v>6.2526359494661546E-9</v>
      </c>
      <c r="U133">
        <f ca="1"/>
        <v>3.4223432039445108E-7</v>
      </c>
      <c r="V133">
        <f ca="1"/>
        <v>1.6465873533045369E-5</v>
      </c>
      <c r="W133">
        <f ca="1"/>
        <v>7.0467709654561191E-4</v>
      </c>
      <c r="X133">
        <f ca="1"/>
        <v>2.7093359504976485E-2</v>
      </c>
      <c r="Y133">
        <f ca="1"/>
        <v>0.94381731465963536</v>
      </c>
      <c r="Z133">
        <f ca="1"/>
        <v>2.7414754246892992E-2</v>
      </c>
      <c r="AA133">
        <f ca="1"/>
        <v>8.7175047533368324E-4</v>
      </c>
      <c r="AB133">
        <f ca="1"/>
        <v>3.015598061712214E-5</v>
      </c>
      <c r="AC133">
        <f ca="1"/>
        <v>1.1285491203303536E-6</v>
      </c>
      <c r="AD133">
        <f ca="1"/>
        <v>4.5467335496495698E-8</v>
      </c>
      <c r="AE133">
        <f ca="1"/>
        <v>1.9633901788038449E-9</v>
      </c>
      <c r="AF133">
        <f ca="1"/>
        <v>9.0517483200238366E-11</v>
      </c>
      <c r="AG133">
        <f ca="1"/>
        <v>4.4395001283974484E-12</v>
      </c>
      <c r="AH133">
        <f ca="1"/>
        <v>2.308934981613495E-13</v>
      </c>
      <c r="AI133">
        <f ca="1"/>
        <v>1.2696673723505174E-14</v>
      </c>
      <c r="AJ133">
        <f ca="1"/>
        <v>7.3621049888766135E-16</v>
      </c>
      <c r="AK133">
        <f ca="1"/>
        <v>4.4903107240457534E-17</v>
      </c>
      <c r="AL133">
        <f ca="1"/>
        <v>2.8742591984597778E-18</v>
      </c>
      <c r="AM133">
        <f ca="1"/>
        <v>1.9268070175888818E-19</v>
      </c>
      <c r="AN133">
        <f ca="1"/>
        <v>1.3501051210265698E-20</v>
      </c>
      <c r="AO133">
        <f ca="1"/>
        <v>9.8702488600499533E-22</v>
      </c>
      <c r="AP133">
        <f ca="1"/>
        <v>7.5160141045842873E-23</v>
      </c>
      <c r="AQ133">
        <f ca="1"/>
        <v>5.9519921184902652E-24</v>
      </c>
      <c r="AR133">
        <f ca="1"/>
        <v>4.8945483305977314E-25</v>
      </c>
      <c r="AS133">
        <f ca="1"/>
        <v>4.1738664632612708E-26</v>
      </c>
      <c r="AT133">
        <f ca="1"/>
        <v>3.6861808937075579E-27</v>
      </c>
      <c r="AU133">
        <f ca="1"/>
        <v>3.3674150124418969E-28</v>
      </c>
      <c r="AV133">
        <f ca="1"/>
        <v>3.1783282093148074E-29</v>
      </c>
      <c r="AW133">
        <f ca="1"/>
        <v>3.0960723554515579E-30</v>
      </c>
      <c r="AX133">
        <f ca="1"/>
        <v>3.109479037112212E-31</v>
      </c>
      <c r="AY133">
        <f ca="1"/>
        <v>3.2166663096597778E-32</v>
      </c>
      <c r="AZ133">
        <f ca="1"/>
        <v>3.4242532442831616E-33</v>
      </c>
      <c r="BA133">
        <f ca="1"/>
        <v>3.7478933788586593E-34</v>
      </c>
      <c r="BB133">
        <f ca="1"/>
        <v>4.2141399700631202E-35</v>
      </c>
      <c r="BC133">
        <f ca="1"/>
        <v>4.8639323044311663E-36</v>
      </c>
      <c r="BD133">
        <f ca="1"/>
        <v>5.7583189821604189E-37</v>
      </c>
      <c r="BE133">
        <f ca="1"/>
        <v>6.9874663515996391E-38</v>
      </c>
      <c r="BF133">
        <f ca="1"/>
        <v>8.6824301802470058E-39</v>
      </c>
      <c r="BG133">
        <f ca="1"/>
        <v>1.0855066056719667E-39</v>
      </c>
      <c r="BH133">
        <f ca="1"/>
        <v>1.8832842424897853E-40</v>
      </c>
    </row>
    <row r="134" spans="12:60" x14ac:dyDescent="0.25">
      <c r="L134">
        <f ca="1"/>
        <v>1.0453607877575182E-27</v>
      </c>
      <c r="M134">
        <f ca="1"/>
        <v>5.337453269463834E-25</v>
      </c>
      <c r="N134">
        <f ca="1"/>
        <v>1.5450303543888972E-22</v>
      </c>
      <c r="O134">
        <f ca="1"/>
        <v>2.9917750798401734E-20</v>
      </c>
      <c r="P134">
        <f ca="1"/>
        <v>4.24661107683036E-18</v>
      </c>
      <c r="Q134">
        <f ca="1"/>
        <v>4.681937095111456E-16</v>
      </c>
      <c r="R134">
        <f ca="1"/>
        <v>4.172993774307275E-14</v>
      </c>
      <c r="S134">
        <f ca="1"/>
        <v>3.0962425521881246E-12</v>
      </c>
      <c r="T134">
        <f ca="1"/>
        <v>1.9557673144225539E-10</v>
      </c>
      <c r="U134">
        <f ca="1"/>
        <v>1.0704776403274051E-8</v>
      </c>
      <c r="V134">
        <f ca="1"/>
        <v>5.1503745811548561E-7</v>
      </c>
      <c r="W134">
        <f ca="1"/>
        <v>2.2041654812219836E-5</v>
      </c>
      <c r="X134">
        <f ca="1"/>
        <v>8.4745549534603459E-4</v>
      </c>
      <c r="Y134">
        <f ca="1"/>
        <v>2.9521742025536958E-2</v>
      </c>
      <c r="Z134">
        <f ca="1"/>
        <v>0.93863811047403833</v>
      </c>
      <c r="AA134">
        <f ca="1"/>
        <v>2.9847366553168692E-2</v>
      </c>
      <c r="AB134">
        <f ca="1"/>
        <v>1.032493394288049E-3</v>
      </c>
      <c r="AC134">
        <f ca="1"/>
        <v>3.8639748667602055E-5</v>
      </c>
      <c r="AD134">
        <f ca="1"/>
        <v>1.556730127666808E-6</v>
      </c>
      <c r="AE134">
        <f ca="1"/>
        <v>6.7223394780735234E-8</v>
      </c>
      <c r="AF134">
        <f ca="1"/>
        <v>3.0991764008085692E-9</v>
      </c>
      <c r="AG134">
        <f ca="1"/>
        <v>1.520015089115928E-10</v>
      </c>
      <c r="AH134">
        <f ca="1"/>
        <v>7.9054305897880584E-12</v>
      </c>
      <c r="AI134">
        <f ca="1"/>
        <v>4.3471415887256876E-13</v>
      </c>
      <c r="AJ134">
        <f ca="1"/>
        <v>2.5206690724407312E-14</v>
      </c>
      <c r="AK134">
        <f ca="1"/>
        <v>1.5374118387135615E-15</v>
      </c>
      <c r="AL134">
        <f ca="1"/>
        <v>9.8410118827188495E-17</v>
      </c>
      <c r="AM134">
        <f ca="1"/>
        <v>6.5970844821369035E-18</v>
      </c>
      <c r="AN134">
        <f ca="1"/>
        <v>4.6225478015558916E-19</v>
      </c>
      <c r="AO134">
        <f ca="1"/>
        <v>3.3794181251709766E-20</v>
      </c>
      <c r="AP134">
        <f ca="1"/>
        <v>2.5733651353897379E-21</v>
      </c>
      <c r="AQ134">
        <f ca="1"/>
        <v>2.037868581765324E-22</v>
      </c>
      <c r="AR134">
        <f ca="1"/>
        <v>1.6758164436862646E-23</v>
      </c>
      <c r="AS134">
        <f ca="1"/>
        <v>1.4290662958944922E-24</v>
      </c>
      <c r="AT134">
        <f ca="1"/>
        <v>1.262090419551106E-25</v>
      </c>
      <c r="AU134">
        <f ca="1"/>
        <v>1.1529499903573255E-26</v>
      </c>
      <c r="AV134">
        <f ca="1"/>
        <v>1.0882096399589984E-27</v>
      </c>
      <c r="AW134">
        <f ca="1"/>
        <v>1.0600465280265326E-28</v>
      </c>
      <c r="AX134">
        <f ca="1"/>
        <v>1.0646367651770662E-29</v>
      </c>
      <c r="AY134">
        <f ca="1"/>
        <v>1.1013360031366094E-30</v>
      </c>
      <c r="AZ134">
        <f ca="1"/>
        <v>1.1724105078792789E-31</v>
      </c>
      <c r="BA134">
        <f ca="1"/>
        <v>1.2832198048205189E-32</v>
      </c>
      <c r="BB134">
        <f ca="1"/>
        <v>1.4428553118332126E-33</v>
      </c>
      <c r="BC134">
        <f ca="1"/>
        <v>1.665333997375638E-34</v>
      </c>
      <c r="BD134">
        <f ca="1"/>
        <v>1.9715579429403085E-35</v>
      </c>
      <c r="BE134">
        <f ca="1"/>
        <v>2.3923986894793076E-36</v>
      </c>
      <c r="BF134">
        <f ca="1"/>
        <v>2.9727276725938346E-37</v>
      </c>
      <c r="BG134">
        <f ca="1"/>
        <v>3.7166040595475959E-38</v>
      </c>
      <c r="BH134">
        <f ca="1"/>
        <v>6.4480693386353624E-39</v>
      </c>
    </row>
    <row r="135" spans="12:60" x14ac:dyDescent="0.25">
      <c r="L135">
        <f ca="1"/>
        <v>3.559437608491882E-29</v>
      </c>
      <c r="M135">
        <f ca="1"/>
        <v>1.8173947333199928E-26</v>
      </c>
      <c r="N135">
        <f ca="1"/>
        <v>5.2608048953803205E-24</v>
      </c>
      <c r="O135">
        <f ca="1"/>
        <v>1.0186948716697095E-21</v>
      </c>
      <c r="P135">
        <f ca="1"/>
        <v>1.4459646231741375E-19</v>
      </c>
      <c r="Q135">
        <f ca="1"/>
        <v>1.5941924713555045E-17</v>
      </c>
      <c r="R135">
        <f ca="1"/>
        <v>1.4208980434530337E-15</v>
      </c>
      <c r="S135">
        <f ca="1"/>
        <v>1.0542658873701412E-13</v>
      </c>
      <c r="T135">
        <f ca="1"/>
        <v>6.6593580072467553E-12</v>
      </c>
      <c r="U135">
        <f ca="1"/>
        <v>3.6449601100924854E-10</v>
      </c>
      <c r="V135">
        <f ca="1"/>
        <v>1.7536947240301126E-8</v>
      </c>
      <c r="W135">
        <f ca="1"/>
        <v>7.5051499932681585E-7</v>
      </c>
      <c r="X135">
        <f ca="1"/>
        <v>2.8855730930262243E-5</v>
      </c>
      <c r="Y135">
        <f ca="1"/>
        <v>1.0052108330876677E-3</v>
      </c>
      <c r="Z135">
        <f ca="1"/>
        <v>3.1960485129274172E-2</v>
      </c>
      <c r="AA135">
        <f ca="1"/>
        <v>0.93340661020442928</v>
      </c>
      <c r="AB135">
        <f ca="1"/>
        <v>3.2288817088908628E-2</v>
      </c>
      <c r="AC135">
        <f ca="1"/>
        <v>1.2083678055392329E-3</v>
      </c>
      <c r="AD135">
        <f ca="1"/>
        <v>4.8683095337076627E-5</v>
      </c>
      <c r="AE135">
        <f ca="1"/>
        <v>2.1022545133737701E-6</v>
      </c>
      <c r="AF135">
        <f ca="1"/>
        <v>9.6919496517430016E-8</v>
      </c>
      <c r="AG135">
        <f ca="1"/>
        <v>4.7534918340749171E-9</v>
      </c>
      <c r="AH135">
        <f ca="1"/>
        <v>2.4722385996352157E-10</v>
      </c>
      <c r="AI135">
        <f ca="1"/>
        <v>1.3594669021077732E-11</v>
      </c>
      <c r="AJ135">
        <f ca="1"/>
        <v>7.8828032287634579E-13</v>
      </c>
      <c r="AK135">
        <f ca="1"/>
        <v>4.8078961013377465E-14</v>
      </c>
      <c r="AL135">
        <f ca="1"/>
        <v>3.0775463979601678E-15</v>
      </c>
      <c r="AM135">
        <f ca="1"/>
        <v>2.063083941671873E-16</v>
      </c>
      <c r="AN135">
        <f ca="1"/>
        <v>1.4455937565788888E-17</v>
      </c>
      <c r="AO135">
        <f ca="1"/>
        <v>1.0568340128299764E-18</v>
      </c>
      <c r="AP135">
        <f ca="1"/>
        <v>8.0475978460732705E-20</v>
      </c>
      <c r="AQ135">
        <f ca="1"/>
        <v>6.3729575658182789E-21</v>
      </c>
      <c r="AR135">
        <f ca="1"/>
        <v>5.2407241464321937E-22</v>
      </c>
      <c r="AS135">
        <f ca="1"/>
        <v>4.4690707457628846E-23</v>
      </c>
      <c r="AT135">
        <f ca="1"/>
        <v>3.9468927289989637E-24</v>
      </c>
      <c r="AU135">
        <f ca="1"/>
        <v>3.6055815521199165E-25</v>
      </c>
      <c r="AV135">
        <f ca="1"/>
        <v>3.4031212415893242E-26</v>
      </c>
      <c r="AW135">
        <f ca="1"/>
        <v>3.3150476931412117E-27</v>
      </c>
      <c r="AX135">
        <f ca="1"/>
        <v>3.3294025866996824E-28</v>
      </c>
      <c r="AY135">
        <f ca="1"/>
        <v>3.4441708736769679E-29</v>
      </c>
      <c r="AZ135">
        <f ca="1"/>
        <v>3.6664397710875189E-30</v>
      </c>
      <c r="BA135">
        <f ca="1"/>
        <v>4.0129699416900523E-31</v>
      </c>
      <c r="BB135">
        <f ca="1"/>
        <v>4.5121926694424446E-32</v>
      </c>
      <c r="BC135">
        <f ca="1"/>
        <v>5.2079427462372302E-33</v>
      </c>
      <c r="BD135">
        <f ca="1"/>
        <v>6.1655865453435201E-34</v>
      </c>
      <c r="BE135">
        <f ca="1"/>
        <v>7.4816675937774768E-35</v>
      </c>
      <c r="BF135">
        <f ca="1"/>
        <v>9.2965108161012476E-36</v>
      </c>
      <c r="BG135">
        <f ca="1"/>
        <v>1.1622810308958567E-36</v>
      </c>
      <c r="BH135">
        <f ca="1"/>
        <v>2.016482939296294E-37</v>
      </c>
    </row>
    <row r="136" spans="12:60" x14ac:dyDescent="0.25">
      <c r="L136">
        <f ca="1"/>
        <v>1.3119762156571451E-30</v>
      </c>
      <c r="M136">
        <f ca="1"/>
        <v>6.6987511141869452E-28</v>
      </c>
      <c r="N136">
        <f ca="1"/>
        <v>1.93908466929865E-25</v>
      </c>
      <c r="O136">
        <f ca="1"/>
        <v>3.7548163211346116E-23</v>
      </c>
      <c r="P136">
        <f ca="1"/>
        <v>5.3296936284546805E-21</v>
      </c>
      <c r="Q136">
        <f ca="1"/>
        <v>5.8760479481596663E-19</v>
      </c>
      <c r="R136">
        <f ca="1"/>
        <v>5.2373005034185727E-17</v>
      </c>
      <c r="S136">
        <f ca="1"/>
        <v>3.8859278384551989E-15</v>
      </c>
      <c r="T136">
        <f ca="1"/>
        <v>2.4545785817989095E-13</v>
      </c>
      <c r="U136">
        <f ca="1"/>
        <v>1.3434990291869581E-11</v>
      </c>
      <c r="V136">
        <f ca="1"/>
        <v>6.4639586938167181E-10</v>
      </c>
      <c r="W136">
        <f ca="1"/>
        <v>2.7663297883395575E-8</v>
      </c>
      <c r="X136">
        <f ca="1"/>
        <v>1.0635959055887645E-6</v>
      </c>
      <c r="Y136">
        <f ca="1"/>
        <v>3.7051153856035688E-5</v>
      </c>
      <c r="Z136">
        <f ca="1"/>
        <v>1.1780343116686274E-3</v>
      </c>
      <c r="AA136">
        <f ca="1"/>
        <v>3.4404515735962898E-2</v>
      </c>
      <c r="AB136">
        <f ca="1"/>
        <v>0.92813239812800385</v>
      </c>
      <c r="AC136">
        <f ca="1"/>
        <v>3.4734171465236219E-2</v>
      </c>
      <c r="AD136">
        <f ca="1"/>
        <v>1.3993810271549475E-3</v>
      </c>
      <c r="AE136">
        <f ca="1"/>
        <v>6.0428677755533328E-5</v>
      </c>
      <c r="AF136">
        <f ca="1"/>
        <v>2.785921964263619E-6</v>
      </c>
      <c r="AG136">
        <f ca="1"/>
        <v>1.3663770225132639E-7</v>
      </c>
      <c r="AH136">
        <f ca="1"/>
        <v>7.1063759750190586E-9</v>
      </c>
      <c r="AI136">
        <f ca="1"/>
        <v>3.9077469842100799E-10</v>
      </c>
      <c r="AJ136">
        <f ca="1"/>
        <v>2.2658882313767329E-11</v>
      </c>
      <c r="AK136">
        <f ca="1"/>
        <v>1.3820153665578934E-12</v>
      </c>
      <c r="AL136">
        <f ca="1"/>
        <v>8.846315152468525E-14</v>
      </c>
      <c r="AM136">
        <f ca="1"/>
        <v>5.9302731377577751E-15</v>
      </c>
      <c r="AN136">
        <f ca="1"/>
        <v>4.1553160535983696E-16</v>
      </c>
      <c r="AO136">
        <f ca="1"/>
        <v>3.0378377877710031E-17</v>
      </c>
      <c r="AP136">
        <f ca="1"/>
        <v>2.3132579516551767E-18</v>
      </c>
      <c r="AQ136">
        <f ca="1"/>
        <v>1.8318876075403641E-19</v>
      </c>
      <c r="AR136">
        <f ca="1"/>
        <v>1.506430494670022E-20</v>
      </c>
      <c r="AS136">
        <f ca="1"/>
        <v>1.2846210306333686E-21</v>
      </c>
      <c r="AT136">
        <f ca="1"/>
        <v>1.1345225201756095E-22</v>
      </c>
      <c r="AU136">
        <f ca="1"/>
        <v>1.03641364234575E-23</v>
      </c>
      <c r="AV136">
        <f ca="1"/>
        <v>9.7821703111001441E-25</v>
      </c>
      <c r="AW136">
        <f ca="1"/>
        <v>9.5290055280493912E-26</v>
      </c>
      <c r="AX136">
        <f ca="1"/>
        <v>9.5702682406059088E-27</v>
      </c>
      <c r="AY136">
        <f ca="1"/>
        <v>9.9001662518212564E-28</v>
      </c>
      <c r="AZ136">
        <f ca="1"/>
        <v>1.0539071555211221E-28</v>
      </c>
      <c r="BA136">
        <f ca="1"/>
        <v>1.153516217500514E-29</v>
      </c>
      <c r="BB136">
        <f ca="1"/>
        <v>1.2970162987308026E-30</v>
      </c>
      <c r="BC136">
        <f ca="1"/>
        <v>1.4970075791469268E-31</v>
      </c>
      <c r="BD136">
        <f ca="1"/>
        <v>1.7722794274061953E-32</v>
      </c>
      <c r="BE136">
        <f ca="1"/>
        <v>2.1505829918416409E-33</v>
      </c>
      <c r="BF136">
        <f ca="1"/>
        <v>2.6722542526758821E-34</v>
      </c>
      <c r="BG136">
        <f ca="1"/>
        <v>3.3409420900545047E-35</v>
      </c>
      <c r="BH136">
        <f ca="1"/>
        <v>5.7963199490394672E-36</v>
      </c>
    </row>
    <row r="137" spans="12:60" x14ac:dyDescent="0.25">
      <c r="L137">
        <f ca="1"/>
        <v>5.2088906261239767E-32</v>
      </c>
      <c r="M137">
        <f ca="1"/>
        <v>2.6595803695990488E-29</v>
      </c>
      <c r="N137">
        <f ca="1"/>
        <v>7.6986761167094E-27</v>
      </c>
      <c r="O137">
        <f ca="1"/>
        <v>1.4907608312227615E-24</v>
      </c>
      <c r="P137">
        <f ca="1"/>
        <v>2.1160285415284672E-22</v>
      </c>
      <c r="Q137">
        <f ca="1"/>
        <v>2.3329455755791324E-20</v>
      </c>
      <c r="R137">
        <f ca="1"/>
        <v>2.0793460409483922E-18</v>
      </c>
      <c r="S137">
        <f ca="1"/>
        <v>1.5428155518341428E-16</v>
      </c>
      <c r="T137">
        <f ca="1"/>
        <v>9.7453225243210147E-15</v>
      </c>
      <c r="U137">
        <f ca="1"/>
        <v>5.3340444863425864E-13</v>
      </c>
      <c r="V137">
        <f ca="1"/>
        <v>2.5663616036674689E-11</v>
      </c>
      <c r="W137">
        <f ca="1"/>
        <v>1.0983056804907076E-9</v>
      </c>
      <c r="X137">
        <f ca="1"/>
        <v>4.2227554710892322E-8</v>
      </c>
      <c r="Y137">
        <f ca="1"/>
        <v>1.4710282526814985E-6</v>
      </c>
      <c r="Z137">
        <f ca="1"/>
        <v>4.6771060405463112E-5</v>
      </c>
      <c r="AA137">
        <f ca="1"/>
        <v>1.3659497586519071E-3</v>
      </c>
      <c r="AB137">
        <f ca="1"/>
        <v>3.6849297195447946E-2</v>
      </c>
      <c r="AC137">
        <f ca="1"/>
        <v>0.92282411934835429</v>
      </c>
      <c r="AD137">
        <f ca="1"/>
        <v>3.7179023121640987E-2</v>
      </c>
      <c r="AE137">
        <f ca="1"/>
        <v>1.605480683163786E-3</v>
      </c>
      <c r="AF137">
        <f ca="1"/>
        <v>7.401690827195689E-5</v>
      </c>
      <c r="AG137">
        <f ca="1"/>
        <v>3.6302166405800979E-6</v>
      </c>
      <c r="AH137">
        <f ca="1"/>
        <v>1.888035578297525E-7</v>
      </c>
      <c r="AI137">
        <f ca="1"/>
        <v>1.0382177023998088E-8</v>
      </c>
      <c r="AJ137">
        <f ca="1"/>
        <v>6.0200552466173906E-10</v>
      </c>
      <c r="AK137">
        <f ca="1"/>
        <v>3.6717648925241397E-11</v>
      </c>
      <c r="AL137">
        <f ca="1"/>
        <v>2.350305951079133E-12</v>
      </c>
      <c r="AM137">
        <f ca="1"/>
        <v>1.5755663241669043E-13</v>
      </c>
      <c r="AN137">
        <f ca="1"/>
        <v>1.1039923268686252E-14</v>
      </c>
      <c r="AO137">
        <f ca="1"/>
        <v>8.0709856114711371E-16</v>
      </c>
      <c r="AP137">
        <f ca="1"/>
        <v>6.145908026619597E-17</v>
      </c>
      <c r="AQ137">
        <f ca="1"/>
        <v>4.8669940777644615E-18</v>
      </c>
      <c r="AR137">
        <f ca="1"/>
        <v>4.0023133875374701E-19</v>
      </c>
      <c r="AS137">
        <f ca="1"/>
        <v>3.4130057556637085E-20</v>
      </c>
      <c r="AT137">
        <f ca="1"/>
        <v>3.0142211585780579E-21</v>
      </c>
      <c r="AU137">
        <f ca="1"/>
        <v>2.7535636130995085E-22</v>
      </c>
      <c r="AV137">
        <f ca="1"/>
        <v>2.5989457418587127E-23</v>
      </c>
      <c r="AW137">
        <f ca="1"/>
        <v>2.5316844374678324E-24</v>
      </c>
      <c r="AX137">
        <f ca="1"/>
        <v>2.5426471939611037E-25</v>
      </c>
      <c r="AY137">
        <f ca="1"/>
        <v>2.6302951293607648E-26</v>
      </c>
      <c r="AZ137">
        <f ca="1"/>
        <v>2.8000407139180175E-27</v>
      </c>
      <c r="BA137">
        <f ca="1"/>
        <v>3.0646839773747205E-28</v>
      </c>
      <c r="BB137">
        <f ca="1"/>
        <v>3.4459377413238524E-29</v>
      </c>
      <c r="BC137">
        <f ca="1"/>
        <v>3.9772784051196588E-30</v>
      </c>
      <c r="BD137">
        <f ca="1"/>
        <v>4.7086259232416823E-31</v>
      </c>
      <c r="BE137">
        <f ca="1"/>
        <v>5.7137100780368775E-32</v>
      </c>
      <c r="BF137">
        <f ca="1"/>
        <v>7.0996962742256236E-33</v>
      </c>
      <c r="BG137">
        <f ca="1"/>
        <v>8.876278926457563E-34</v>
      </c>
      <c r="BH137">
        <f ca="1"/>
        <v>1.5399773844576047E-34</v>
      </c>
    </row>
    <row r="138" spans="12:60" x14ac:dyDescent="0.25">
      <c r="L138">
        <f ca="1"/>
        <v>2.2177716435646718E-33</v>
      </c>
      <c r="M138">
        <f ca="1"/>
        <v>1.1323604872592759E-30</v>
      </c>
      <c r="N138">
        <f ca="1"/>
        <v>3.2778391427526808E-28</v>
      </c>
      <c r="O138">
        <f ca="1"/>
        <v>6.3471616820699396E-26</v>
      </c>
      <c r="P138">
        <f ca="1"/>
        <v>9.0093427434228659E-24</v>
      </c>
      <c r="Q138">
        <f ca="1"/>
        <v>9.9329030207514225E-22</v>
      </c>
      <c r="R138">
        <f ca="1"/>
        <v>8.853160908477962E-20</v>
      </c>
      <c r="S138">
        <f ca="1"/>
        <v>6.5687932953478477E-18</v>
      </c>
      <c r="T138">
        <f ca="1"/>
        <v>4.1492328219442304E-16</v>
      </c>
      <c r="U138">
        <f ca="1"/>
        <v>2.2710579769123986E-14</v>
      </c>
      <c r="V138">
        <f ca="1"/>
        <v>1.0926710503772063E-12</v>
      </c>
      <c r="W138">
        <f ca="1"/>
        <v>4.6762187363699849E-11</v>
      </c>
      <c r="X138">
        <f ca="1"/>
        <v>1.7979082329970156E-9</v>
      </c>
      <c r="Y138">
        <f ca="1"/>
        <v>6.2631469536290196E-8</v>
      </c>
      <c r="Z138">
        <f ca="1"/>
        <v>1.991355529456987E-6</v>
      </c>
      <c r="AA138">
        <f ca="1"/>
        <v>5.8157578239004183E-5</v>
      </c>
      <c r="AB138">
        <f ca="1"/>
        <v>1.5689199922050074E-3</v>
      </c>
      <c r="AC138">
        <f ca="1"/>
        <v>3.9290768625933697E-2</v>
      </c>
      <c r="AD138">
        <f ca="1"/>
        <v>0.91748959045169398</v>
      </c>
      <c r="AE138">
        <f ca="1"/>
        <v>3.9619432970433383E-2</v>
      </c>
      <c r="AF138">
        <f ca="1"/>
        <v>1.8265607096440829E-3</v>
      </c>
      <c r="AG138">
        <f ca="1"/>
        <v>8.9585085867359667E-5</v>
      </c>
      <c r="AH138">
        <f ca="1"/>
        <v>4.6592213674439498E-6</v>
      </c>
      <c r="AI138">
        <f ca="1"/>
        <v>2.562073595796123E-7</v>
      </c>
      <c r="AJ138">
        <f ca="1"/>
        <v>1.4856060108530833E-8</v>
      </c>
      <c r="AK138">
        <f ca="1"/>
        <v>9.0610397601221071E-10</v>
      </c>
      <c r="AL138">
        <f ca="1"/>
        <v>5.7999943608970108E-11</v>
      </c>
      <c r="AM138">
        <f ca="1"/>
        <v>3.8881217958842655E-12</v>
      </c>
      <c r="AN138">
        <f ca="1"/>
        <v>2.7243896767446877E-13</v>
      </c>
      <c r="AO138">
        <f ca="1"/>
        <v>1.9917266946424624E-14</v>
      </c>
      <c r="AP138">
        <f ca="1"/>
        <v>1.5166634744135555E-15</v>
      </c>
      <c r="AQ138">
        <f ca="1"/>
        <v>1.2010580236412205E-16</v>
      </c>
      <c r="AR138">
        <f ca="1"/>
        <v>9.8767545849090863E-18</v>
      </c>
      <c r="AS138">
        <f ca="1"/>
        <v>8.4224839440454837E-19</v>
      </c>
      <c r="AT138">
        <f ca="1"/>
        <v>7.4383786988337363E-20</v>
      </c>
      <c r="AU138">
        <f ca="1"/>
        <v>6.7951380632021494E-21</v>
      </c>
      <c r="AV138">
        <f ca="1"/>
        <v>6.4135780450782276E-22</v>
      </c>
      <c r="AW138">
        <f ca="1"/>
        <v>6.2475931927680153E-23</v>
      </c>
      <c r="AX138">
        <f ca="1"/>
        <v>6.274646660343871E-24</v>
      </c>
      <c r="AY138">
        <f ca="1"/>
        <v>6.4909408542248385E-25</v>
      </c>
      <c r="AZ138">
        <f ca="1"/>
        <v>6.9098324597059003E-26</v>
      </c>
      <c r="BA138">
        <f ca="1"/>
        <v>7.5629088964113014E-27</v>
      </c>
      <c r="BB138">
        <f ca="1"/>
        <v>8.5037522278764791E-28</v>
      </c>
      <c r="BC138">
        <f ca="1"/>
        <v>9.814974221045482E-29</v>
      </c>
      <c r="BD138">
        <f ca="1"/>
        <v>1.1619765413875571E-29</v>
      </c>
      <c r="BE138">
        <f ca="1"/>
        <v>1.4100073319049569E-30</v>
      </c>
      <c r="BF138">
        <f ca="1"/>
        <v>1.7520356588334099E-31</v>
      </c>
      <c r="BG138">
        <f ca="1"/>
        <v>2.1904538724230741E-32</v>
      </c>
      <c r="BH138">
        <f ca="1"/>
        <v>3.8002967833451675E-33</v>
      </c>
    </row>
    <row r="139" spans="12:60" x14ac:dyDescent="0.25">
      <c r="L139">
        <f ca="1"/>
        <v>1.0085909874958959E-34</v>
      </c>
      <c r="M139">
        <f ca="1"/>
        <v>5.149712258970284E-32</v>
      </c>
      <c r="N139">
        <f ca="1"/>
        <v>1.4906850429956009E-29</v>
      </c>
      <c r="O139">
        <f ca="1"/>
        <v>2.886541582083473E-27</v>
      </c>
      <c r="P139">
        <f ca="1"/>
        <v>4.0972396417119558E-25</v>
      </c>
      <c r="Q139">
        <f ca="1"/>
        <v>4.5172533860601263E-23</v>
      </c>
      <c r="R139">
        <f ca="1"/>
        <v>4.0262117739000972E-21</v>
      </c>
      <c r="S139">
        <f ca="1"/>
        <v>2.9873344875861244E-19</v>
      </c>
      <c r="T139">
        <f ca="1"/>
        <v>1.8869746312152627E-17</v>
      </c>
      <c r="U139">
        <f ca="1"/>
        <v>1.0328243731680272E-15</v>
      </c>
      <c r="V139">
        <f ca="1"/>
        <v>4.9692139265373718E-14</v>
      </c>
      <c r="W139">
        <f ca="1"/>
        <v>2.126635574382877E-12</v>
      </c>
      <c r="X139">
        <f ca="1"/>
        <v>8.1764686883218443E-11</v>
      </c>
      <c r="Y139">
        <f ca="1"/>
        <v>2.8483336366584748E-9</v>
      </c>
      <c r="Z139">
        <f ca="1"/>
        <v>9.0562220223998767E-8</v>
      </c>
      <c r="AA139">
        <f ca="1"/>
        <v>2.6448714608040559E-6</v>
      </c>
      <c r="AB139">
        <f ca="1"/>
        <v>7.1350834015384857E-5</v>
      </c>
      <c r="AC139">
        <f ca="1"/>
        <v>1.786852818814465E-3</v>
      </c>
      <c r="AD139">
        <f ca="1"/>
        <v>4.172529370803521E-2</v>
      </c>
      <c r="AE139">
        <f ca="1"/>
        <v>0.91213589182388866</v>
      </c>
      <c r="AF139">
        <f ca="1"/>
        <v>4.2051878508837119E-2</v>
      </c>
      <c r="AG139">
        <f ca="1"/>
        <v>2.0624669780792654E-3</v>
      </c>
      <c r="AH139">
        <f ca="1"/>
        <v>1.0726662949391316E-4</v>
      </c>
      <c r="AI139">
        <f ca="1"/>
        <v>5.8985177449761228E-6</v>
      </c>
      <c r="AJ139">
        <f ca="1"/>
        <v>3.4202270502448942E-7</v>
      </c>
      <c r="AK139">
        <f ca="1"/>
        <v>2.0860721526778291E-8</v>
      </c>
      <c r="AL139">
        <f ca="1"/>
        <v>1.3353000364488684E-9</v>
      </c>
      <c r="AM139">
        <f ca="1"/>
        <v>8.9514038337081232E-11</v>
      </c>
      <c r="AN139">
        <f ca="1"/>
        <v>6.2722089165884619E-12</v>
      </c>
      <c r="AO139">
        <f ca="1"/>
        <v>4.5854401960848552E-13</v>
      </c>
      <c r="AP139">
        <f ca="1"/>
        <v>3.491728899460303E-14</v>
      </c>
      <c r="AQ139">
        <f ca="1"/>
        <v>2.7651282448786605E-15</v>
      </c>
      <c r="AR139">
        <f ca="1"/>
        <v>2.27386958272593E-16</v>
      </c>
      <c r="AS139">
        <f ca="1"/>
        <v>1.9390610434549777E-17</v>
      </c>
      <c r="AT139">
        <f ca="1"/>
        <v>1.7124960352783943E-18</v>
      </c>
      <c r="AU139">
        <f ca="1"/>
        <v>1.564406366434059E-19</v>
      </c>
      <c r="AV139">
        <f ca="1"/>
        <v>1.4765619523871619E-20</v>
      </c>
      <c r="AW139">
        <f ca="1"/>
        <v>1.4383481946576615E-21</v>
      </c>
      <c r="AX139">
        <f ca="1"/>
        <v>1.4445765621339573E-22</v>
      </c>
      <c r="AY139">
        <f ca="1"/>
        <v>1.4943727562337504E-23</v>
      </c>
      <c r="AZ139">
        <f ca="1"/>
        <v>1.5908118113883628E-24</v>
      </c>
      <c r="BA139">
        <f ca="1"/>
        <v>1.7411659213192129E-25</v>
      </c>
      <c r="BB139">
        <f ca="1"/>
        <v>1.957770982742726E-26</v>
      </c>
      <c r="BC139">
        <f ca="1"/>
        <v>2.2596462374973428E-27</v>
      </c>
      <c r="BD139">
        <f ca="1"/>
        <v>2.6751531493343917E-28</v>
      </c>
      <c r="BE139">
        <f ca="1"/>
        <v>3.2461804693801028E-29</v>
      </c>
      <c r="BF139">
        <f ca="1"/>
        <v>4.0336130236136133E-30</v>
      </c>
      <c r="BG139">
        <f ca="1"/>
        <v>5.0429585852799647E-31</v>
      </c>
      <c r="BH139">
        <f ca="1"/>
        <v>8.7492092535974575E-32</v>
      </c>
    </row>
    <row r="140" spans="12:60" x14ac:dyDescent="0.25">
      <c r="L140">
        <f ca="1"/>
        <v>4.8818280360302979E-36</v>
      </c>
      <c r="M140">
        <f ca="1"/>
        <v>2.4925871830113247E-33</v>
      </c>
      <c r="N140">
        <f ca="1"/>
        <v>7.2152816414260958E-31</v>
      </c>
      <c r="O140">
        <f ca="1"/>
        <v>1.3971570039078593E-28</v>
      </c>
      <c r="P140">
        <f ca="1"/>
        <v>1.983164593102767E-26</v>
      </c>
      <c r="Q140">
        <f ca="1"/>
        <v>2.1864615586812246E-24</v>
      </c>
      <c r="R140">
        <f ca="1"/>
        <v>1.9487853610134265E-22</v>
      </c>
      <c r="S140">
        <f ca="1"/>
        <v>1.4459432451112887E-20</v>
      </c>
      <c r="T140">
        <f ca="1"/>
        <v>9.1334205561519426E-19</v>
      </c>
      <c r="U140">
        <f ca="1"/>
        <v>4.9991235731199819E-17</v>
      </c>
      <c r="V140">
        <f ca="1"/>
        <v>2.4052215580303368E-15</v>
      </c>
      <c r="W140">
        <f ca="1"/>
        <v>1.0293438369122818E-13</v>
      </c>
      <c r="X140">
        <f ca="1"/>
        <v>3.9576116159312686E-12</v>
      </c>
      <c r="Y140">
        <f ca="1"/>
        <v>1.3786634201372994E-10</v>
      </c>
      <c r="Z140">
        <f ca="1"/>
        <v>4.3834338317093703E-9</v>
      </c>
      <c r="AA140">
        <f ca="1"/>
        <v>1.2801827310698819E-7</v>
      </c>
      <c r="AB140">
        <f ca="1"/>
        <v>3.4535555662187338E-6</v>
      </c>
      <c r="AC140">
        <f ca="1"/>
        <v>8.6488063995155599E-5</v>
      </c>
      <c r="AD140">
        <f ca="1"/>
        <v>2.0196066707002351E-3</v>
      </c>
      <c r="AE140">
        <f ca="1"/>
        <v>4.414961688712768E-2</v>
      </c>
      <c r="AF140">
        <f ca="1"/>
        <v>0.90676944570507667</v>
      </c>
      <c r="AG140">
        <f ca="1"/>
        <v>4.4473210349091657E-2</v>
      </c>
      <c r="AH140">
        <f ca="1"/>
        <v>2.3130025487067643E-3</v>
      </c>
      <c r="AI140">
        <f ca="1"/>
        <v>1.2719040993542207E-4</v>
      </c>
      <c r="AJ140">
        <f ca="1"/>
        <v>7.3750745424709818E-6</v>
      </c>
      <c r="AK140">
        <f ca="1"/>
        <v>4.4982211417427124E-7</v>
      </c>
      <c r="AL140">
        <f ca="1"/>
        <v>2.8793226767414445E-8</v>
      </c>
      <c r="AM140">
        <f ca="1"/>
        <v>1.9302014036942658E-9</v>
      </c>
      <c r="AN140">
        <f ca="1"/>
        <v>1.3524835522974684E-10</v>
      </c>
      <c r="AO140">
        <f ca="1"/>
        <v>9.8876369198200281E-12</v>
      </c>
      <c r="AP140">
        <f ca="1"/>
        <v>7.5292547942909307E-13</v>
      </c>
      <c r="AQ140">
        <f ca="1"/>
        <v>5.9624775273360582E-14</v>
      </c>
      <c r="AR140">
        <f ca="1"/>
        <v>4.9031708790386777E-15</v>
      </c>
      <c r="AS140">
        <f ca="1"/>
        <v>4.1812194125703055E-16</v>
      </c>
      <c r="AT140">
        <f ca="1"/>
        <v>3.6926747050199077E-17</v>
      </c>
      <c r="AU140">
        <f ca="1"/>
        <v>3.3733472654516443E-18</v>
      </c>
      <c r="AV140">
        <f ca="1"/>
        <v>3.1839273549550116E-19</v>
      </c>
      <c r="AW140">
        <f ca="1"/>
        <v>3.1015265939345373E-20</v>
      </c>
      <c r="AX140">
        <f ca="1"/>
        <v>3.1149568936604848E-21</v>
      </c>
      <c r="AY140">
        <f ca="1"/>
        <v>3.222332994142186E-22</v>
      </c>
      <c r="AZ140">
        <f ca="1"/>
        <v>3.4302856271464218E-23</v>
      </c>
      <c r="BA140">
        <f ca="1"/>
        <v>3.7544959068199594E-24</v>
      </c>
      <c r="BB140">
        <f ca="1"/>
        <v>4.2215638677497849E-25</v>
      </c>
      <c r="BC140">
        <f ca="1"/>
        <v>4.8725009177281797E-26</v>
      </c>
      <c r="BD140">
        <f ca="1"/>
        <v>5.768463204059649E-27</v>
      </c>
      <c r="BE140">
        <f ca="1"/>
        <v>6.9997759178816782E-28</v>
      </c>
      <c r="BF140">
        <f ca="1"/>
        <v>8.6977257028892688E-29</v>
      </c>
      <c r="BG140">
        <f ca="1"/>
        <v>1.0874189033260445E-29</v>
      </c>
      <c r="BH140">
        <f ca="1"/>
        <v>1.8866019560993171E-30</v>
      </c>
    </row>
    <row r="141" spans="12:60" x14ac:dyDescent="0.25">
      <c r="L141">
        <f ca="1"/>
        <v>2.5067225666960458E-37</v>
      </c>
      <c r="M141">
        <f ca="1"/>
        <v>1.2798944360589592E-34</v>
      </c>
      <c r="N141">
        <f ca="1"/>
        <v>3.7049050442050903E-32</v>
      </c>
      <c r="O141">
        <f ca="1"/>
        <v>7.1741260959310255E-30</v>
      </c>
      <c r="P141">
        <f ca="1"/>
        <v>1.0183159673616235E-27</v>
      </c>
      <c r="Q141">
        <f ca="1"/>
        <v>1.1227049559935831E-25</v>
      </c>
      <c r="R141">
        <f ca="1"/>
        <v>1.0006629086573867E-23</v>
      </c>
      <c r="S141">
        <f ca="1"/>
        <v>7.4246338378390267E-22</v>
      </c>
      <c r="T141">
        <f ca="1"/>
        <v>4.6898316061638373E-20</v>
      </c>
      <c r="U141">
        <f ca="1"/>
        <v>2.5669515152836193E-18</v>
      </c>
      <c r="V141">
        <f ca="1"/>
        <v>1.2350339079786971E-16</v>
      </c>
      <c r="W141">
        <f ca="1"/>
        <v>5.285477910802627E-15</v>
      </c>
      <c r="X141">
        <f ca="1"/>
        <v>2.0321556340481763E-13</v>
      </c>
      <c r="Y141">
        <f ca="1"/>
        <v>7.0791651849063046E-12</v>
      </c>
      <c r="Z141">
        <f ca="1"/>
        <v>2.2508069568341107E-10</v>
      </c>
      <c r="AA141">
        <f ca="1"/>
        <v>6.5734862387265215E-9</v>
      </c>
      <c r="AB141">
        <f ca="1"/>
        <v>1.7733327780670543E-7</v>
      </c>
      <c r="AC141">
        <f ca="1"/>
        <v>4.4409917794401144E-6</v>
      </c>
      <c r="AD141">
        <f ca="1"/>
        <v>1.0370282566140619E-4</v>
      </c>
      <c r="AE141">
        <f ca="1"/>
        <v>2.266995890579152E-3</v>
      </c>
      <c r="AF141">
        <f ca="1"/>
        <v>4.6560825485112881E-2</v>
      </c>
      <c r="AG141">
        <f ca="1"/>
        <v>0.90139608296369378</v>
      </c>
      <c r="AH141">
        <f ca="1"/>
        <v>4.688061466495641E-2</v>
      </c>
      <c r="AI141">
        <f ca="1"/>
        <v>2.5779325667385188E-3</v>
      </c>
      <c r="AJ141">
        <f ca="1"/>
        <v>1.4948017586241958E-4</v>
      </c>
      <c r="AK141">
        <f ca="1"/>
        <v>9.1171266603967342E-6</v>
      </c>
      <c r="AL141">
        <f ca="1"/>
        <v>5.8358957269570848E-7</v>
      </c>
      <c r="AM141">
        <f ca="1"/>
        <v>3.9121888682285577E-8</v>
      </c>
      <c r="AN141">
        <f ca="1"/>
        <v>2.7412533674638582E-9</v>
      </c>
      <c r="AO141">
        <f ca="1"/>
        <v>2.0040552771731742E-10</v>
      </c>
      <c r="AP141">
        <f ca="1"/>
        <v>1.5260514646764362E-11</v>
      </c>
      <c r="AQ141">
        <f ca="1"/>
        <v>1.2084924487601209E-12</v>
      </c>
      <c r="AR141">
        <f ca="1"/>
        <v>9.9378906757006471E-14</v>
      </c>
      <c r="AS141">
        <f ca="1"/>
        <v>8.4746182497697922E-15</v>
      </c>
      <c r="AT141">
        <f ca="1"/>
        <v>7.484421494730349E-16</v>
      </c>
      <c r="AU141">
        <f ca="1"/>
        <v>6.8371992659992554E-17</v>
      </c>
      <c r="AV141">
        <f ca="1"/>
        <v>6.453277430771353E-18</v>
      </c>
      <c r="AW141">
        <f ca="1"/>
        <v>6.2862651493685565E-19</v>
      </c>
      <c r="AX141">
        <f ca="1"/>
        <v>6.3134860751145764E-20</v>
      </c>
      <c r="AY141">
        <f ca="1"/>
        <v>6.5311191077164109E-21</v>
      </c>
      <c r="AZ141">
        <f ca="1"/>
        <v>6.9526036089715198E-22</v>
      </c>
      <c r="BA141">
        <f ca="1"/>
        <v>7.6097225213692167E-23</v>
      </c>
      <c r="BB141">
        <f ca="1"/>
        <v>8.556389575884168E-24</v>
      </c>
      <c r="BC141">
        <f ca="1"/>
        <v>9.8757278977655128E-25</v>
      </c>
      <c r="BD141">
        <f ca="1"/>
        <v>1.1691690561677131E-25</v>
      </c>
      <c r="BE141">
        <f ca="1"/>
        <v>1.4187351316613484E-26</v>
      </c>
      <c r="BF141">
        <f ca="1"/>
        <v>1.7628805786081861E-27</v>
      </c>
      <c r="BG141">
        <f ca="1"/>
        <v>2.2040125556593465E-28</v>
      </c>
      <c r="BH141">
        <f ca="1"/>
        <v>3.8238202279325679E-29</v>
      </c>
    </row>
    <row r="142" spans="12:60" x14ac:dyDescent="0.25">
      <c r="L142">
        <f ca="1"/>
        <v>1.3614426103330961E-38</v>
      </c>
      <c r="M142">
        <f ca="1"/>
        <v>6.951319005659246E-36</v>
      </c>
      <c r="N142">
        <f ca="1"/>
        <v>2.0121953906798047E-33</v>
      </c>
      <c r="O142">
        <f ca="1"/>
        <v>3.8963868952504792E-31</v>
      </c>
      <c r="P142">
        <f ca="1"/>
        <v>5.5306429485572448E-29</v>
      </c>
      <c r="Q142">
        <f ca="1"/>
        <v>6.0975968630482538E-27</v>
      </c>
      <c r="R142">
        <f ca="1"/>
        <v>5.4347662582446971E-25</v>
      </c>
      <c r="S142">
        <f ca="1"/>
        <v>4.0324418055876044E-23</v>
      </c>
      <c r="T142">
        <f ca="1"/>
        <v>2.5471253455598544E-21</v>
      </c>
      <c r="U142">
        <f ca="1"/>
        <v>1.3941539514572E-19</v>
      </c>
      <c r="V142">
        <f ca="1"/>
        <v>6.7076740356815274E-18</v>
      </c>
      <c r="W142">
        <f ca="1"/>
        <v>2.8706307348664748E-16</v>
      </c>
      <c r="X142">
        <f ca="1"/>
        <v>1.1036974365568594E-14</v>
      </c>
      <c r="Y142">
        <f ca="1"/>
        <v>3.844812049153527E-13</v>
      </c>
      <c r="Z142">
        <f ca="1"/>
        <v>1.2224505971983347E-11</v>
      </c>
      <c r="AA142">
        <f ca="1"/>
        <v>3.5701694247066983E-10</v>
      </c>
      <c r="AB142">
        <f ca="1"/>
        <v>9.6312644982606793E-9</v>
      </c>
      <c r="AC142">
        <f ca="1"/>
        <v>2.411976307628582E-7</v>
      </c>
      <c r="AD142">
        <f ca="1"/>
        <v>5.632272495694269E-6</v>
      </c>
      <c r="AE142">
        <f ca="1"/>
        <v>1.2312430756756832E-4</v>
      </c>
      <c r="AF142">
        <f ca="1"/>
        <v>2.5287956724810625E-3</v>
      </c>
      <c r="AG142">
        <f ca="1"/>
        <v>4.8956316603939683E-2</v>
      </c>
      <c r="AH142">
        <f ca="1"/>
        <v>0.89602110080997266</v>
      </c>
      <c r="AI142">
        <f ca="1"/>
        <v>4.9271580434067541E-2</v>
      </c>
      <c r="AJ142">
        <f ca="1"/>
        <v>2.8569888147314038E-3</v>
      </c>
      <c r="AK142">
        <f ca="1"/>
        <v>1.7425406908282539E-4</v>
      </c>
      <c r="AL142">
        <f ca="1"/>
        <v>1.1154046829059775E-5</v>
      </c>
      <c r="AM142">
        <f ca="1"/>
        <v>7.4772990954553064E-7</v>
      </c>
      <c r="AN142">
        <f ca="1"/>
        <v>5.2393102724185334E-8</v>
      </c>
      <c r="AO142">
        <f ca="1"/>
        <v>3.8303162797031816E-9</v>
      </c>
      <c r="AP142">
        <f ca="1"/>
        <v>2.9167158388266047E-10</v>
      </c>
      <c r="AQ142">
        <f ca="1"/>
        <v>2.3097707698530017E-11</v>
      </c>
      <c r="AR142">
        <f ca="1"/>
        <v>1.8994119011896567E-12</v>
      </c>
      <c r="AS142">
        <f ca="1"/>
        <v>1.6197391666835718E-13</v>
      </c>
      <c r="AT142">
        <f ca="1"/>
        <v>1.430484569061557E-14</v>
      </c>
      <c r="AU142">
        <f ca="1"/>
        <v>1.3067821009943419E-15</v>
      </c>
      <c r="AV142">
        <f ca="1"/>
        <v>1.2334037829231341E-16</v>
      </c>
      <c r="AW142">
        <f ca="1"/>
        <v>1.2014830136881734E-17</v>
      </c>
      <c r="AX142">
        <f ca="1"/>
        <v>1.2066857022677343E-18</v>
      </c>
      <c r="AY142">
        <f ca="1"/>
        <v>1.2482815283545188E-19</v>
      </c>
      <c r="AZ142">
        <f ca="1"/>
        <v>1.3288391339849005E-20</v>
      </c>
      <c r="BA142">
        <f ca="1"/>
        <v>1.4544331381287417E-21</v>
      </c>
      <c r="BB142">
        <f ca="1"/>
        <v>1.6353679791817286E-22</v>
      </c>
      <c r="BC142">
        <f ca="1"/>
        <v>1.8875308366786831E-23</v>
      </c>
      <c r="BD142">
        <f ca="1"/>
        <v>2.2346126479511361E-24</v>
      </c>
      <c r="BE142">
        <f ca="1"/>
        <v>2.7116039828275252E-25</v>
      </c>
      <c r="BF142">
        <f ca="1"/>
        <v>3.3693632387925455E-26</v>
      </c>
      <c r="BG142">
        <f ca="1"/>
        <v>4.2124911766506698E-27</v>
      </c>
      <c r="BH142">
        <f ca="1"/>
        <v>7.3084016376873709E-28</v>
      </c>
    </row>
    <row r="143" spans="12:60" x14ac:dyDescent="0.25">
      <c r="L143">
        <f ca="1"/>
        <v>7.7998139780925891E-40</v>
      </c>
      <c r="M143">
        <f ca="1"/>
        <v>3.9824664466213697E-37</v>
      </c>
      <c r="N143">
        <f ca="1"/>
        <v>1.1528028883301865E-34</v>
      </c>
      <c r="O143">
        <f ca="1"/>
        <v>2.2322713230046374E-32</v>
      </c>
      <c r="P143">
        <f ca="1"/>
        <v>3.1685497317761849E-30</v>
      </c>
      <c r="Q143">
        <f ca="1"/>
        <v>3.4933621795149368E-28</v>
      </c>
      <c r="R143">
        <f ca="1"/>
        <v>3.1136212064312862E-26</v>
      </c>
      <c r="S143">
        <f ca="1"/>
        <v>2.3102182730546292E-24</v>
      </c>
      <c r="T143">
        <f ca="1"/>
        <v>1.4592685525973733E-22</v>
      </c>
      <c r="U143">
        <f ca="1"/>
        <v>7.9872198766633111E-21</v>
      </c>
      <c r="V143">
        <f ca="1"/>
        <v>3.8428802879320063E-19</v>
      </c>
      <c r="W143">
        <f ca="1"/>
        <v>1.6446073864454417E-17</v>
      </c>
      <c r="X143">
        <f ca="1"/>
        <v>6.3231711920158916E-16</v>
      </c>
      <c r="Y143">
        <f ca="1"/>
        <v>2.2027236797582899E-14</v>
      </c>
      <c r="Z143">
        <f ca="1"/>
        <v>7.0035175799458484E-13</v>
      </c>
      <c r="AA143">
        <f ca="1"/>
        <v>2.0453787160498083E-11</v>
      </c>
      <c r="AB143">
        <f ca="1"/>
        <v>5.5178287274159036E-10</v>
      </c>
      <c r="AC143">
        <f ca="1"/>
        <v>1.3818405841188346E-8</v>
      </c>
      <c r="AD143">
        <f ca="1"/>
        <v>3.2267741149657667E-7</v>
      </c>
      <c r="AE143">
        <f ca="1"/>
        <v>7.0538903947888655E-6</v>
      </c>
      <c r="AF143">
        <f ca="1"/>
        <v>1.448767335784507E-4</v>
      </c>
      <c r="AG143">
        <f ca="1"/>
        <v>2.8047466684615525E-3</v>
      </c>
      <c r="AH143">
        <f ca="1"/>
        <v>5.1333767973176826E-2</v>
      </c>
      <c r="AI143">
        <f ca="1"/>
        <v>0.89064931312893669</v>
      </c>
      <c r="AJ143">
        <f ca="1"/>
        <v>5.1643870625635545E-2</v>
      </c>
      <c r="AK143">
        <f ca="1"/>
        <v>3.1498739348582421E-3</v>
      </c>
      <c r="AL143">
        <f ca="1"/>
        <v>2.0162422352584496E-4</v>
      </c>
      <c r="AM143">
        <f ca="1"/>
        <v>1.3516212073486174E-5</v>
      </c>
      <c r="AN143">
        <f ca="1"/>
        <v>9.4707497796691275E-7</v>
      </c>
      <c r="AO143">
        <f ca="1"/>
        <v>6.9238058400607991E-8</v>
      </c>
      <c r="AP143">
        <f ca="1"/>
        <v>5.2723515981375851E-9</v>
      </c>
      <c r="AQ143">
        <f ca="1"/>
        <v>4.1752177046719559E-10</v>
      </c>
      <c r="AR143">
        <f ca="1"/>
        <v>3.4334395004991702E-11</v>
      </c>
      <c r="AS143">
        <f ca="1"/>
        <v>2.9278938559423554E-12</v>
      </c>
      <c r="AT143">
        <f ca="1"/>
        <v>2.5857910130995175E-13</v>
      </c>
      <c r="AU143">
        <f ca="1"/>
        <v>2.3621823582810466E-14</v>
      </c>
      <c r="AV143">
        <f ca="1"/>
        <v>2.2295412941768995E-15</v>
      </c>
      <c r="AW143">
        <f ca="1"/>
        <v>2.1718402605522349E-16</v>
      </c>
      <c r="AX143">
        <f ca="1"/>
        <v>2.1812448117539367E-17</v>
      </c>
      <c r="AY143">
        <f ca="1"/>
        <v>2.2564347967449804E-18</v>
      </c>
      <c r="AZ143">
        <f ca="1"/>
        <v>2.4020533774560681E-19</v>
      </c>
      <c r="BA143">
        <f ca="1"/>
        <v>2.6290812351752053E-20</v>
      </c>
      <c r="BB143">
        <f ca="1"/>
        <v>2.9561450120730811E-21</v>
      </c>
      <c r="BC143">
        <f ca="1"/>
        <v>3.4119628970439604E-22</v>
      </c>
      <c r="BD143">
        <f ca="1"/>
        <v>4.0393594085543138E-23</v>
      </c>
      <c r="BE143">
        <f ca="1"/>
        <v>4.9015846528705521E-24</v>
      </c>
      <c r="BF143">
        <f ca="1"/>
        <v>6.0905719440603977E-25</v>
      </c>
      <c r="BG143">
        <f ca="1"/>
        <v>7.614637768857735E-26</v>
      </c>
      <c r="BH143">
        <f ca="1"/>
        <v>1.3210907467007129E-26</v>
      </c>
    </row>
    <row r="144" spans="12:60" x14ac:dyDescent="0.25">
      <c r="L144">
        <f ca="1"/>
        <v>4.7019705780190958E-41</v>
      </c>
      <c r="M144">
        <f ca="1"/>
        <v>2.4007546990936264E-38</v>
      </c>
      <c r="N144">
        <f ca="1"/>
        <v>6.9494545362343585E-36</v>
      </c>
      <c r="O144">
        <f ca="1"/>
        <v>1.345682616585984E-33</v>
      </c>
      <c r="P144">
        <f ca="1"/>
        <v>1.9101003761945189E-31</v>
      </c>
      <c r="Q144">
        <f ca="1"/>
        <v>2.1059074270974764E-29</v>
      </c>
      <c r="R144">
        <f ca="1"/>
        <v>1.8769877518689771E-27</v>
      </c>
      <c r="S144">
        <f ca="1"/>
        <v>1.392671463603463E-25</v>
      </c>
      <c r="T144">
        <f ca="1"/>
        <v>8.7969249254061008E-24</v>
      </c>
      <c r="U144">
        <f ca="1"/>
        <v>4.8149446853121337E-22</v>
      </c>
      <c r="V144">
        <f ca="1"/>
        <v>2.3166078190398806E-20</v>
      </c>
      <c r="W144">
        <f ca="1"/>
        <v>9.9142050889659744E-19</v>
      </c>
      <c r="X144">
        <f ca="1"/>
        <v>3.8118043568915141E-17</v>
      </c>
      <c r="Y144">
        <f ca="1"/>
        <v>1.3278703777833215E-15</v>
      </c>
      <c r="Z144">
        <f ca="1"/>
        <v>4.2219383303289824E-14</v>
      </c>
      <c r="AA144">
        <f ca="1"/>
        <v>1.2330179374514453E-12</v>
      </c>
      <c r="AB144">
        <f ca="1"/>
        <v>3.3263188588508861E-11</v>
      </c>
      <c r="AC144">
        <f ca="1"/>
        <v>8.3301650376389968E-10</v>
      </c>
      <c r="AD144">
        <f ca="1"/>
        <v>1.9451998461882467E-8</v>
      </c>
      <c r="AE144">
        <f ca="1"/>
        <v>4.2523046306009015E-7</v>
      </c>
      <c r="AF144">
        <f ca="1"/>
        <v>8.7336203227243186E-6</v>
      </c>
      <c r="AG144">
        <f ca="1"/>
        <v>1.6907885689253745E-4</v>
      </c>
      <c r="AH144">
        <f ca="1"/>
        <v>3.0945592721400052E-3</v>
      </c>
      <c r="AI144">
        <f ca="1"/>
        <v>5.3691112088410181E-2</v>
      </c>
      <c r="AJ144">
        <f ca="1"/>
        <v>0.88528509472339156</v>
      </c>
      <c r="AK144">
        <f ca="1"/>
        <v>5.3995496677654464E-2</v>
      </c>
      <c r="AL144">
        <f ca="1"/>
        <v>3.4562653352710683E-3</v>
      </c>
      <c r="AM144">
        <f ca="1"/>
        <v>2.3169644220737379E-4</v>
      </c>
      <c r="AN144">
        <f ca="1"/>
        <v>1.6234866818123479E-5</v>
      </c>
      <c r="AO144">
        <f ca="1"/>
        <v>1.1868866594832548E-6</v>
      </c>
      <c r="AP144">
        <f ca="1"/>
        <v>9.0379249801143595E-8</v>
      </c>
      <c r="AQ144">
        <f ca="1"/>
        <v>7.1572056013487595E-9</v>
      </c>
      <c r="AR144">
        <f ca="1"/>
        <v>5.8856409804373289E-10</v>
      </c>
      <c r="AS144">
        <f ca="1"/>
        <v>5.0190288957762758E-11</v>
      </c>
      <c r="AT144">
        <f ca="1"/>
        <v>4.4325923178004041E-12</v>
      </c>
      <c r="AU144">
        <f ca="1"/>
        <v>4.049279822505608E-13</v>
      </c>
      <c r="AV144">
        <f ca="1"/>
        <v>3.821905004202654E-14</v>
      </c>
      <c r="AW144">
        <f ca="1"/>
        <v>3.7229932371348071E-15</v>
      </c>
      <c r="AX144">
        <f ca="1"/>
        <v>3.7391146255988561E-16</v>
      </c>
      <c r="AY144">
        <f ca="1"/>
        <v>3.8680061516960584E-17</v>
      </c>
      <c r="AZ144">
        <f ca="1"/>
        <v>4.1176271763338003E-18</v>
      </c>
      <c r="BA144">
        <f ca="1"/>
        <v>4.5068009080679355E-19</v>
      </c>
      <c r="BB144">
        <f ca="1"/>
        <v>5.0674573484237039E-20</v>
      </c>
      <c r="BC144">
        <f ca="1"/>
        <v>5.848825542915216E-21</v>
      </c>
      <c r="BD144">
        <f ca="1"/>
        <v>6.9243157673947507E-22</v>
      </c>
      <c r="BE144">
        <f ca="1"/>
        <v>8.4023520722655525E-23</v>
      </c>
      <c r="BF144">
        <f ca="1"/>
        <v>1.0440527588458201E-23</v>
      </c>
      <c r="BG144">
        <f ca="1"/>
        <v>1.3053098531970417E-24</v>
      </c>
      <c r="BH144">
        <f ca="1"/>
        <v>2.2646287597401477E-25</v>
      </c>
    </row>
    <row r="145" spans="12:60" x14ac:dyDescent="0.25">
      <c r="L145">
        <f ca="1"/>
        <v>2.9757082536940184E-42</v>
      </c>
      <c r="M145">
        <f ca="1"/>
        <v>1.5193513984507518E-39</v>
      </c>
      <c r="N145">
        <f ca="1"/>
        <v>4.3980601067172247E-37</v>
      </c>
      <c r="O145">
        <f ca="1"/>
        <v>8.5163418243133294E-35</v>
      </c>
      <c r="P145">
        <f ca="1"/>
        <v>1.2088339049583468E-32</v>
      </c>
      <c r="Q145">
        <f ca="1"/>
        <v>1.3327531528216304E-30</v>
      </c>
      <c r="R145">
        <f ca="1"/>
        <v>1.1878781146419186E-28</v>
      </c>
      <c r="S145">
        <f ca="1"/>
        <v>8.8137173556599858E-27</v>
      </c>
      <c r="T145">
        <f ca="1"/>
        <v>5.5672577429622652E-25</v>
      </c>
      <c r="U145">
        <f ca="1"/>
        <v>3.0472055074406026E-23</v>
      </c>
      <c r="V145">
        <f ca="1"/>
        <v>1.4660978611638335E-21</v>
      </c>
      <c r="W145">
        <f ca="1"/>
        <v>6.2743442185638165E-20</v>
      </c>
      <c r="X145">
        <f ca="1"/>
        <v>2.4123540328590354E-18</v>
      </c>
      <c r="Y145">
        <f ca="1"/>
        <v>8.4036145642372317E-17</v>
      </c>
      <c r="Z145">
        <f ca="1"/>
        <v>2.6719130899878783E-15</v>
      </c>
      <c r="AA145">
        <f ca="1"/>
        <v>7.8033275464960556E-14</v>
      </c>
      <c r="AB145">
        <f ca="1"/>
        <v>2.105107702922009E-12</v>
      </c>
      <c r="AC145">
        <f ca="1"/>
        <v>5.2718621790225568E-11</v>
      </c>
      <c r="AD145">
        <f ca="1"/>
        <v>1.2310470985178488E-9</v>
      </c>
      <c r="AE145">
        <f ca="1"/>
        <v>2.691130830476457E-8</v>
      </c>
      <c r="AF145">
        <f ca="1"/>
        <v>5.5271945342349219E-7</v>
      </c>
      <c r="AG145">
        <f ca="1"/>
        <v>1.0700393412334745E-5</v>
      </c>
      <c r="AH145">
        <f ca="1"/>
        <v>1.9584353867930493E-4</v>
      </c>
      <c r="AI145">
        <f ca="1"/>
        <v>3.397917590943377E-3</v>
      </c>
      <c r="AJ145">
        <f ca="1"/>
        <v>5.6026513129533835E-2</v>
      </c>
      <c r="AK145">
        <f ca="1"/>
        <v>0.87993242047211295</v>
      </c>
      <c r="AL145">
        <f ca="1"/>
        <v>5.6324695750368671E-2</v>
      </c>
      <c r="AM145">
        <f ca="1"/>
        <v>3.7758187951011874E-3</v>
      </c>
      <c r="AN145">
        <f ca="1"/>
        <v>2.6456994627897812E-4</v>
      </c>
      <c r="AO145">
        <f ca="1"/>
        <v>1.934198433880446E-5</v>
      </c>
      <c r="AP145">
        <f ca="1"/>
        <v>1.4728567553094809E-6</v>
      </c>
      <c r="AQ145">
        <f ca="1"/>
        <v>1.1663671298754232E-7</v>
      </c>
      <c r="AR145">
        <f ca="1"/>
        <v>9.5914782391275719E-9</v>
      </c>
      <c r="AS145">
        <f ca="1"/>
        <v>8.1792121869814806E-10</v>
      </c>
      <c r="AT145">
        <f ca="1"/>
        <v>7.2235314556933039E-11</v>
      </c>
      <c r="AU145">
        <f ca="1"/>
        <v>6.5988699329083124E-12</v>
      </c>
      <c r="AV145">
        <f ca="1"/>
        <v>6.2283307462458737E-13</v>
      </c>
      <c r="AW145">
        <f ca="1"/>
        <v>6.067140135982993E-14</v>
      </c>
      <c r="AX145">
        <f ca="1"/>
        <v>6.0934122017021569E-15</v>
      </c>
      <c r="AY145">
        <f ca="1"/>
        <v>6.3034590380413649E-16</v>
      </c>
      <c r="AZ145">
        <f ca="1"/>
        <v>6.7102515409819254E-17</v>
      </c>
      <c r="BA145">
        <f ca="1"/>
        <v>7.3444647713802671E-18</v>
      </c>
      <c r="BB145">
        <f ca="1"/>
        <v>8.2581331492464798E-19</v>
      </c>
      <c r="BC145">
        <f ca="1"/>
        <v>9.531482315313838E-20</v>
      </c>
      <c r="BD145">
        <f ca="1"/>
        <v>1.1284144619857495E-20</v>
      </c>
      <c r="BE145">
        <f ca="1"/>
        <v>1.3692812274226627E-21</v>
      </c>
      <c r="BF145">
        <f ca="1"/>
        <v>1.701430540913949E-22</v>
      </c>
      <c r="BG145">
        <f ca="1"/>
        <v>2.1271856529937288E-23</v>
      </c>
      <c r="BH145">
        <f ca="1"/>
        <v>3.6905304861351074E-24</v>
      </c>
    </row>
    <row r="146" spans="12:60" x14ac:dyDescent="0.25">
      <c r="L146">
        <f ca="1"/>
        <v>1.9728548967508832E-43</v>
      </c>
      <c r="M146">
        <f ca="1"/>
        <v>1.0073097194921065E-40</v>
      </c>
      <c r="N146">
        <f ca="1"/>
        <v>2.9158552109302268E-38</v>
      </c>
      <c r="O146">
        <f ca="1"/>
        <v>5.6462210801894501E-36</v>
      </c>
      <c r="P146">
        <f ca="1"/>
        <v>8.0144076147082938E-34</v>
      </c>
      <c r="Q146">
        <f ca="1"/>
        <v>8.8359757057510806E-32</v>
      </c>
      <c r="R146">
        <f ca="1"/>
        <v>7.8754735189691459E-30</v>
      </c>
      <c r="S146">
        <f ca="1"/>
        <v>5.8433770925313358E-28</v>
      </c>
      <c r="T146">
        <f ca="1"/>
        <v>3.6910176547189019E-26</v>
      </c>
      <c r="U146">
        <f ca="1"/>
        <v>2.0202566227040526E-24</v>
      </c>
      <c r="V146">
        <f ca="1"/>
        <v>9.7200333430620011E-23</v>
      </c>
      <c r="W146">
        <f ca="1"/>
        <v>4.1598065603803122E-21</v>
      </c>
      <c r="X146">
        <f ca="1"/>
        <v>1.5993585596016107E-19</v>
      </c>
      <c r="Y146">
        <f ca="1"/>
        <v>5.5714844097640613E-18</v>
      </c>
      <c r="Z146">
        <f ca="1"/>
        <v>1.771442753748331E-16</v>
      </c>
      <c r="AA146">
        <f ca="1"/>
        <v>5.1735021206950612E-15</v>
      </c>
      <c r="AB146">
        <f ca="1"/>
        <v>1.395658339402763E-13</v>
      </c>
      <c r="AC146">
        <f ca="1"/>
        <v>3.4951743343686985E-12</v>
      </c>
      <c r="AD146">
        <f ca="1"/>
        <v>8.1616781262980551E-11</v>
      </c>
      <c r="AE146">
        <f ca="1"/>
        <v>1.7841838594599929E-9</v>
      </c>
      <c r="AF146">
        <f ca="1"/>
        <v>3.6644562814998797E-8</v>
      </c>
      <c r="AG146">
        <f ca="1"/>
        <v>7.0942181628455434E-7</v>
      </c>
      <c r="AH146">
        <f ca="1"/>
        <v>1.2984165494075244E-5</v>
      </c>
      <c r="AI146">
        <f ca="1"/>
        <v>2.2527740579832777E-4</v>
      </c>
      <c r="AJ146">
        <f ca="1"/>
        <v>3.7144831197166188E-3</v>
      </c>
      <c r="AK146">
        <f ca="1"/>
        <v>5.8338346253643515E-2</v>
      </c>
      <c r="AL146">
        <f ca="1"/>
        <v>0.87459490019641439</v>
      </c>
      <c r="AM146">
        <f ca="1"/>
        <v>5.862991034868846E-2</v>
      </c>
      <c r="AN146">
        <f ca="1"/>
        <v>4.1081717828776558E-3</v>
      </c>
      <c r="AO146">
        <f ca="1"/>
        <v>3.003371902330528E-4</v>
      </c>
      <c r="AP146">
        <f ca="1"/>
        <v>2.2870128098385313E-5</v>
      </c>
      <c r="AQ146">
        <f ca="1"/>
        <v>1.8111038683046896E-6</v>
      </c>
      <c r="AR146">
        <f ca="1"/>
        <v>1.489339239481103E-7</v>
      </c>
      <c r="AS146">
        <f ca="1"/>
        <v>1.2700463217879952E-8</v>
      </c>
      <c r="AT146">
        <f ca="1"/>
        <v>1.1216507587644437E-9</v>
      </c>
      <c r="AU146">
        <f ca="1"/>
        <v>1.0246549783348435E-10</v>
      </c>
      <c r="AV146">
        <f ca="1"/>
        <v>9.6711863860667457E-12</v>
      </c>
      <c r="AW146">
        <f ca="1"/>
        <v>9.4208938921307442E-13</v>
      </c>
      <c r="AX146">
        <f ca="1"/>
        <v>9.4616884572668637E-14</v>
      </c>
      <c r="AY146">
        <f ca="1"/>
        <v>9.7878436000817452E-15</v>
      </c>
      <c r="AZ146">
        <f ca="1"/>
        <v>1.0419500182989466E-15</v>
      </c>
      <c r="BA146">
        <f ca="1"/>
        <v>1.1404289624909981E-16</v>
      </c>
      <c r="BB146">
        <f ca="1"/>
        <v>1.2823009589761792E-17</v>
      </c>
      <c r="BC146">
        <f ca="1"/>
        <v>1.4800232319463938E-18</v>
      </c>
      <c r="BD146">
        <f ca="1"/>
        <v>1.7521719746780125E-19</v>
      </c>
      <c r="BE146">
        <f ca="1"/>
        <v>2.1261834839661941E-20</v>
      </c>
      <c r="BF146">
        <f ca="1"/>
        <v>2.6419361068843885E-21</v>
      </c>
      <c r="BG146">
        <f ca="1"/>
        <v>3.3030373250921961E-22</v>
      </c>
      <c r="BH146">
        <f ca="1"/>
        <v>5.7305576163223782E-23</v>
      </c>
    </row>
    <row r="147" spans="12:60" x14ac:dyDescent="0.25">
      <c r="L147">
        <f ca="1"/>
        <v>1.3675437748934227E-44</v>
      </c>
      <c r="M147">
        <f ca="1"/>
        <v>6.9824706244222867E-42</v>
      </c>
      <c r="N147">
        <f ca="1"/>
        <v>2.0212128366690006E-39</v>
      </c>
      <c r="O147">
        <f ca="1"/>
        <v>3.9138481510229922E-37</v>
      </c>
      <c r="P147">
        <f ca="1"/>
        <v>5.5554279541810236E-35</v>
      </c>
      <c r="Q147">
        <f ca="1"/>
        <v>6.1249226141314293E-33</v>
      </c>
      <c r="R147">
        <f ca="1"/>
        <v>5.4591216023751051E-31</v>
      </c>
      <c r="S147">
        <f ca="1"/>
        <v>4.0505127774002264E-29</v>
      </c>
      <c r="T147">
        <f ca="1"/>
        <v>2.5585400249382516E-27</v>
      </c>
      <c r="U147">
        <f ca="1"/>
        <v>1.4004017085170361E-25</v>
      </c>
      <c r="V147">
        <f ca="1"/>
        <v>6.7377337846552392E-24</v>
      </c>
      <c r="W147">
        <f ca="1"/>
        <v>2.8834951702620053E-22</v>
      </c>
      <c r="X147">
        <f ca="1"/>
        <v>1.1086435427196428E-20</v>
      </c>
      <c r="Y147">
        <f ca="1"/>
        <v>3.8620421775756674E-19</v>
      </c>
      <c r="Z147">
        <f ca="1"/>
        <v>1.2279288833954679E-17</v>
      </c>
      <c r="AA147">
        <f ca="1"/>
        <v>3.5861687705498938E-16</v>
      </c>
      <c r="AB147">
        <f ca="1"/>
        <v>9.6744260161843362E-15</v>
      </c>
      <c r="AC147">
        <f ca="1"/>
        <v>2.422785330540573E-13</v>
      </c>
      <c r="AD147">
        <f ca="1"/>
        <v>5.657512943645598E-12</v>
      </c>
      <c r="AE147">
        <f ca="1"/>
        <v>1.2367607644577486E-10</v>
      </c>
      <c r="AF147">
        <f ca="1"/>
        <v>2.5401282093211392E-9</v>
      </c>
      <c r="AG147">
        <f ca="1"/>
        <v>4.9175709284616113E-8</v>
      </c>
      <c r="AH147">
        <f ca="1"/>
        <v>9.0003652690584721E-7</v>
      </c>
      <c r="AI147">
        <f ca="1"/>
        <v>1.5615781699455829E-5</v>
      </c>
      <c r="AJ147">
        <f ca="1"/>
        <v>2.5748058185531071E-4</v>
      </c>
      <c r="AK147">
        <f ca="1"/>
        <v>4.043898128957087E-3</v>
      </c>
      <c r="AL147">
        <f ca="1"/>
        <v>6.0625178936723825E-2</v>
      </c>
      <c r="AM147">
        <f ca="1"/>
        <v>0.86927580986868136</v>
      </c>
      <c r="AN147">
        <f ca="1"/>
        <v>6.0909769986037927E-2</v>
      </c>
      <c r="AO147">
        <f ca="1"/>
        <v>4.4529465032579806E-3</v>
      </c>
      <c r="AP147">
        <f ca="1"/>
        <v>3.3908373740109429E-4</v>
      </c>
      <c r="AQ147">
        <f ca="1"/>
        <v>2.685231433092373E-5</v>
      </c>
      <c r="AR147">
        <f ca="1"/>
        <v>2.2081674112573544E-6</v>
      </c>
      <c r="AS147">
        <f ca="1"/>
        <v>1.8830329747684771E-7</v>
      </c>
      <c r="AT147">
        <f ca="1"/>
        <v>1.6630144339570764E-8</v>
      </c>
      <c r="AU147">
        <f ca="1"/>
        <v>1.519203732072434E-9</v>
      </c>
      <c r="AV147">
        <f ca="1"/>
        <v>1.4338975325291791E-10</v>
      </c>
      <c r="AW147">
        <f ca="1"/>
        <v>1.3967879396479516E-11</v>
      </c>
      <c r="AX147">
        <f ca="1"/>
        <v>1.4028363419798058E-12</v>
      </c>
      <c r="AY147">
        <f ca="1"/>
        <v>1.4511937033039279E-13</v>
      </c>
      <c r="AZ147">
        <f ca="1"/>
        <v>1.5448462066764279E-14</v>
      </c>
      <c r="BA147">
        <f ca="1"/>
        <v>1.6908559199071648E-15</v>
      </c>
      <c r="BB147">
        <f ca="1"/>
        <v>1.9012023009759556E-16</v>
      </c>
      <c r="BC147">
        <f ca="1"/>
        <v>2.1943550415192551E-17</v>
      </c>
      <c r="BD147">
        <f ca="1"/>
        <v>2.5978561168847293E-18</v>
      </c>
      <c r="BE147">
        <f ca="1"/>
        <v>3.1523839265012158E-19</v>
      </c>
      <c r="BF147">
        <f ca="1"/>
        <v>3.917064063845378E-20</v>
      </c>
      <c r="BG147">
        <f ca="1"/>
        <v>4.8972451581792863E-21</v>
      </c>
      <c r="BH147">
        <f ca="1"/>
        <v>8.4964058162494002E-22</v>
      </c>
    </row>
    <row r="148" spans="12:60" x14ac:dyDescent="0.25">
      <c r="L148">
        <f ca="1"/>
        <v>9.893180112812817E-46</v>
      </c>
      <c r="M148">
        <f ca="1"/>
        <v>5.051307372242456E-43</v>
      </c>
      <c r="N148">
        <f ca="1"/>
        <v>1.4621998217975951E-40</v>
      </c>
      <c r="O148">
        <f ca="1"/>
        <v>2.8313831998019576E-38</v>
      </c>
      <c r="P148">
        <f ca="1"/>
        <v>4.0189462570403905E-36</v>
      </c>
      <c r="Q148">
        <f ca="1"/>
        <v>4.4309340374398541E-34</v>
      </c>
      <c r="R148">
        <f ca="1"/>
        <v>3.9492756474470623E-32</v>
      </c>
      <c r="S148">
        <f ca="1"/>
        <v>2.9302500725575022E-30</v>
      </c>
      <c r="T148">
        <f ca="1"/>
        <v>1.8509167865231499E-28</v>
      </c>
      <c r="U148">
        <f ca="1"/>
        <v>1.0130883257268715E-26</v>
      </c>
      <c r="V148">
        <f ca="1"/>
        <v>4.8742581486265826E-25</v>
      </c>
      <c r="W148">
        <f ca="1"/>
        <v>2.0859980936296588E-23</v>
      </c>
      <c r="X148">
        <f ca="1"/>
        <v>8.0202260800661297E-22</v>
      </c>
      <c r="Y148">
        <f ca="1"/>
        <v>2.7939053628476028E-20</v>
      </c>
      <c r="Z148">
        <f ca="1"/>
        <v>8.8831683725102195E-19</v>
      </c>
      <c r="AA148">
        <f ca="1"/>
        <v>2.594331107591752E-17</v>
      </c>
      <c r="AB148">
        <f ca="1"/>
        <v>6.9987404296182642E-16</v>
      </c>
      <c r="AC148">
        <f ca="1"/>
        <v>1.7527081830771092E-14</v>
      </c>
      <c r="AD148">
        <f ca="1"/>
        <v>4.0927972888047196E-13</v>
      </c>
      <c r="AE148">
        <f ca="1"/>
        <v>8.9470605796104228E-12</v>
      </c>
      <c r="AF148">
        <f ca="1"/>
        <v>1.8375971830524536E-10</v>
      </c>
      <c r="AG148">
        <f ca="1"/>
        <v>3.5575032994168215E-9</v>
      </c>
      <c r="AH148">
        <f ca="1"/>
        <v>6.5111067245243975E-8</v>
      </c>
      <c r="AI148">
        <f ca="1"/>
        <v>1.129687720359245E-6</v>
      </c>
      <c r="AJ148">
        <f ca="1"/>
        <v>1.8626838998590387E-5</v>
      </c>
      <c r="AK148">
        <f ca="1"/>
        <v>2.9254648576611074E-4</v>
      </c>
      <c r="AL148">
        <f ca="1"/>
        <v>4.3857887813445471E-3</v>
      </c>
      <c r="AM148">
        <f ca="1"/>
        <v>6.2885754098893909E-2</v>
      </c>
      <c r="AN148">
        <f ca="1"/>
        <v>0.86397811967478921</v>
      </c>
      <c r="AO148">
        <f ca="1"/>
        <v>6.3163074622989784E-2</v>
      </c>
      <c r="AP148">
        <f ca="1"/>
        <v>4.8097526869540228E-3</v>
      </c>
      <c r="AQ148">
        <f ca="1"/>
        <v>3.8088819002051502E-4</v>
      </c>
      <c r="AR148">
        <f ca="1"/>
        <v>3.1321877070666894E-5</v>
      </c>
      <c r="AS148">
        <f ca="1"/>
        <v>2.6709989041150874E-6</v>
      </c>
      <c r="AT148">
        <f ca="1"/>
        <v>2.3589123452142761E-7</v>
      </c>
      <c r="AU148">
        <f ca="1"/>
        <v>2.154923231756967E-8</v>
      </c>
      <c r="AV148">
        <f ca="1"/>
        <v>2.0339201646055425E-9</v>
      </c>
      <c r="AW148">
        <f ca="1"/>
        <v>1.981281850117129E-10</v>
      </c>
      <c r="AX148">
        <f ca="1"/>
        <v>1.9898612410340705E-11</v>
      </c>
      <c r="AY148">
        <f ca="1"/>
        <v>2.0584540170679093E-12</v>
      </c>
      <c r="AZ148">
        <f ca="1"/>
        <v>2.1912959466715785E-13</v>
      </c>
      <c r="BA148">
        <f ca="1"/>
        <v>2.3984042603629025E-14</v>
      </c>
      <c r="BB148">
        <f ca="1"/>
        <v>2.6967712889001449E-15</v>
      </c>
      <c r="BC148">
        <f ca="1"/>
        <v>3.1125954721307974E-16</v>
      </c>
      <c r="BD148">
        <f ca="1"/>
        <v>3.6849438826746718E-17</v>
      </c>
      <c r="BE148">
        <f ca="1"/>
        <v>4.4715170291003653E-18</v>
      </c>
      <c r="BF148">
        <f ca="1"/>
        <v>5.5561819479905708E-19</v>
      </c>
      <c r="BG148">
        <f ca="1"/>
        <v>6.9465254331449355E-20</v>
      </c>
      <c r="BH148">
        <f ca="1"/>
        <v>1.2051775475099934E-20</v>
      </c>
    </row>
    <row r="149" spans="12:60" x14ac:dyDescent="0.25">
      <c r="L149">
        <f ca="1"/>
        <v>7.4565979361618162E-47</v>
      </c>
      <c r="M149">
        <f ca="1"/>
        <v>3.8072255530858856E-44</v>
      </c>
      <c r="N149">
        <f ca="1"/>
        <v>1.1020759805384951E-41</v>
      </c>
      <c r="O149">
        <f ca="1"/>
        <v>2.1340444511652423E-39</v>
      </c>
      <c r="P149">
        <f ca="1"/>
        <v>3.0291237017893802E-37</v>
      </c>
      <c r="Q149">
        <f ca="1"/>
        <v>3.3396433929321598E-35</v>
      </c>
      <c r="R149">
        <f ca="1"/>
        <v>2.9766122021723933E-33</v>
      </c>
      <c r="S149">
        <f ca="1"/>
        <v>2.2085614933030873E-31</v>
      </c>
      <c r="T149">
        <f ca="1"/>
        <v>1.39505620366915E-29</v>
      </c>
      <c r="U149">
        <f ca="1"/>
        <v>7.6357573930965466E-28</v>
      </c>
      <c r="V149">
        <f ca="1"/>
        <v>3.6737816189454999E-26</v>
      </c>
      <c r="W149">
        <f ca="1"/>
        <v>1.5722395531495054E-24</v>
      </c>
      <c r="X149">
        <f ca="1"/>
        <v>6.0449320192523006E-23</v>
      </c>
      <c r="Y149">
        <f ca="1"/>
        <v>2.1057969959992616E-21</v>
      </c>
      <c r="Z149">
        <f ca="1"/>
        <v>6.6953410528987992E-20</v>
      </c>
      <c r="AA149">
        <f ca="1"/>
        <v>1.9553756994209766E-18</v>
      </c>
      <c r="AB149">
        <f ca="1"/>
        <v>5.2750271245578411E-17</v>
      </c>
      <c r="AC149">
        <f ca="1"/>
        <v>1.3210353063016125E-15</v>
      </c>
      <c r="AD149">
        <f ca="1"/>
        <v>3.0847860312686662E-14</v>
      </c>
      <c r="AE149">
        <f ca="1"/>
        <v>6.7434973074264192E-13</v>
      </c>
      <c r="AF149">
        <f ca="1"/>
        <v>1.3850170730137344E-11</v>
      </c>
      <c r="AG149">
        <f ca="1"/>
        <v>2.6813291032642726E-10</v>
      </c>
      <c r="AH149">
        <f ca="1"/>
        <v>4.9074922735247836E-9</v>
      </c>
      <c r="AI149">
        <f ca="1"/>
        <v>8.5145797691770701E-8</v>
      </c>
      <c r="AJ149">
        <f ca="1"/>
        <v>1.4039252055486703E-6</v>
      </c>
      <c r="AK149">
        <f ca="1"/>
        <v>2.2049548245561662E-5</v>
      </c>
      <c r="AL149">
        <f ca="1"/>
        <v>3.3056169201914283E-4</v>
      </c>
      <c r="AM149">
        <f ca="1"/>
        <v>4.7397679904815845E-3</v>
      </c>
      <c r="AN149">
        <f ca="1"/>
        <v>6.5118974794691392E-2</v>
      </c>
      <c r="AO149">
        <f ca="1"/>
        <v>0.85870451934854775</v>
      </c>
      <c r="AP149">
        <f ca="1"/>
        <v>6.538877966103579E-2</v>
      </c>
      <c r="AQ149">
        <f ca="1"/>
        <v>5.1781901386108138E-3</v>
      </c>
      <c r="AR149">
        <f ca="1"/>
        <v>4.2582216834124401E-4</v>
      </c>
      <c r="AS149">
        <f ca="1"/>
        <v>3.6312336659175723E-5</v>
      </c>
      <c r="AT149">
        <f ca="1"/>
        <v>3.2069507440432758E-6</v>
      </c>
      <c r="AU149">
        <f ca="1"/>
        <v>2.9296267304970152E-7</v>
      </c>
      <c r="AV149">
        <f ca="1"/>
        <v>2.7651225779709365E-8</v>
      </c>
      <c r="AW149">
        <f ca="1"/>
        <v>2.693560579426871E-9</v>
      </c>
      <c r="AX149">
        <f ca="1"/>
        <v>2.7052242956053645E-10</v>
      </c>
      <c r="AY149">
        <f ca="1"/>
        <v>2.7984764482697024E-11</v>
      </c>
      <c r="AZ149">
        <f ca="1"/>
        <v>2.979075581529965E-12</v>
      </c>
      <c r="BA149">
        <f ca="1"/>
        <v>3.2606401602382114E-13</v>
      </c>
      <c r="BB149">
        <f ca="1"/>
        <v>3.6662713258500791E-14</v>
      </c>
      <c r="BC149">
        <f ca="1"/>
        <v>4.2315859618551718E-15</v>
      </c>
      <c r="BD149">
        <f ca="1"/>
        <v>5.0096959093356216E-16</v>
      </c>
      <c r="BE149">
        <f ca="1"/>
        <v>6.0790452398827901E-17</v>
      </c>
      <c r="BF149">
        <f ca="1"/>
        <v>7.5536515243128347E-18</v>
      </c>
      <c r="BG149">
        <f ca="1"/>
        <v>9.4438290390633843E-19</v>
      </c>
      <c r="BH149">
        <f ca="1"/>
        <v>1.6384436838157901E-19</v>
      </c>
    </row>
    <row r="150" spans="12:60" x14ac:dyDescent="0.25">
      <c r="L150">
        <f ca="1"/>
        <v>5.8460992116853297E-48</v>
      </c>
      <c r="M150">
        <f ca="1"/>
        <v>2.9849293867198039E-45</v>
      </c>
      <c r="N150">
        <f ca="1"/>
        <v>8.6404625490103896E-43</v>
      </c>
      <c r="O150">
        <f ca="1"/>
        <v>1.673127033329136E-40</v>
      </c>
      <c r="P150">
        <f ca="1"/>
        <v>2.3748843422612504E-38</v>
      </c>
      <c r="Q150">
        <f ca="1"/>
        <v>2.6183370451083329E-36</v>
      </c>
      <c r="R150">
        <f ca="1"/>
        <v>2.3337144362071087E-34</v>
      </c>
      <c r="S150">
        <f ca="1"/>
        <v>1.7315496578328001E-32</v>
      </c>
      <c r="T150">
        <f ca="1"/>
        <v>1.0937477174376056E-30</v>
      </c>
      <c r="U150">
        <f ca="1"/>
        <v>5.9865632636456311E-29</v>
      </c>
      <c r="V150">
        <f ca="1"/>
        <v>2.8803070797560656E-27</v>
      </c>
      <c r="W150">
        <f ca="1"/>
        <v>1.2326624676479481E-25</v>
      </c>
      <c r="X150">
        <f ca="1"/>
        <v>4.7393291974426489E-24</v>
      </c>
      <c r="Y150">
        <f ca="1"/>
        <v>1.6509805495315989E-22</v>
      </c>
      <c r="Z150">
        <f ca="1"/>
        <v>5.2492609077785055E-21</v>
      </c>
      <c r="AA150">
        <f ca="1"/>
        <v>1.5330477025582721E-19</v>
      </c>
      <c r="AB150">
        <f ca="1"/>
        <v>4.1357107059429243E-18</v>
      </c>
      <c r="AC150">
        <f ca="1"/>
        <v>1.0357140788462047E-16</v>
      </c>
      <c r="AD150">
        <f ca="1"/>
        <v>2.4185245523510706E-15</v>
      </c>
      <c r="AE150">
        <f ca="1"/>
        <v>5.2870162278375813E-14</v>
      </c>
      <c r="AF150">
        <f ca="1"/>
        <v>1.0858768687861038E-12</v>
      </c>
      <c r="AG150">
        <f ca="1"/>
        <v>2.1022074800147876E-11</v>
      </c>
      <c r="AH150">
        <f ca="1"/>
        <v>3.8475571510259977E-10</v>
      </c>
      <c r="AI150">
        <f ca="1"/>
        <v>6.6755749072934473E-9</v>
      </c>
      <c r="AJ150">
        <f ca="1"/>
        <v>1.1007011652887835E-7</v>
      </c>
      <c r="AK150">
        <f ca="1"/>
        <v>1.728721968382638E-6</v>
      </c>
      <c r="AL150">
        <f ca="1"/>
        <v>2.5916597135465332E-5</v>
      </c>
      <c r="AM150">
        <f ca="1"/>
        <v>3.7160584692848107E-4</v>
      </c>
      <c r="AN150">
        <f ca="1"/>
        <v>5.1054380358471945E-3</v>
      </c>
      <c r="AO150">
        <f ca="1"/>
        <v>6.7323890286327945E-2</v>
      </c>
      <c r="AP150">
        <f ca="1"/>
        <v>0.85345744112320754</v>
      </c>
      <c r="AQ150">
        <f ca="1"/>
        <v>6.7585982308546538E-2</v>
      </c>
      <c r="AR150">
        <f ca="1"/>
        <v>5.5578510571686213E-3</v>
      </c>
      <c r="AS150">
        <f ca="1"/>
        <v>4.7395033348223895E-4</v>
      </c>
      <c r="AT150">
        <f ca="1"/>
        <v>4.1857272608656375E-5</v>
      </c>
      <c r="AU150">
        <f ca="1"/>
        <v>3.8237626482973346E-6</v>
      </c>
      <c r="AV150">
        <f ca="1"/>
        <v>3.6090510512972924E-7</v>
      </c>
      <c r="AW150">
        <f ca="1"/>
        <v>3.5156479927363531E-8</v>
      </c>
      <c r="AX150">
        <f ca="1"/>
        <v>3.5308715301922999E-9</v>
      </c>
      <c r="AY150">
        <f ca="1"/>
        <v>3.6525846803760173E-10</v>
      </c>
      <c r="AZ150">
        <f ca="1"/>
        <v>3.8883035222635332E-11</v>
      </c>
      <c r="BA150">
        <f ca="1"/>
        <v>4.2558029405138279E-12</v>
      </c>
      <c r="BB150">
        <f ca="1"/>
        <v>4.78523465408535E-13</v>
      </c>
      <c r="BC150">
        <f ca="1"/>
        <v>5.5230859875640538E-14</v>
      </c>
      <c r="BD150">
        <f ca="1"/>
        <v>6.5386787668324144E-15</v>
      </c>
      <c r="BE150">
        <f ca="1"/>
        <v>7.9343985647038423E-16</v>
      </c>
      <c r="BF150">
        <f ca="1"/>
        <v>9.8590616532303221E-17</v>
      </c>
      <c r="BG150">
        <f ca="1"/>
        <v>1.2326130274743228E-17</v>
      </c>
      <c r="BH150">
        <f ca="1"/>
        <v>2.1385044361779965E-18</v>
      </c>
    </row>
    <row r="151" spans="12:60" x14ac:dyDescent="0.25">
      <c r="L151">
        <f ca="1"/>
        <v>4.7606596937073424E-49</v>
      </c>
      <c r="M151">
        <f ca="1"/>
        <v>2.4307204693885071E-46</v>
      </c>
      <c r="N151">
        <f ca="1"/>
        <v>7.036196325550084E-44</v>
      </c>
      <c r="O151">
        <f ca="1"/>
        <v>1.3624791748489556E-41</v>
      </c>
      <c r="P151">
        <f ca="1"/>
        <v>1.9339418911709631E-39</v>
      </c>
      <c r="Q151">
        <f ca="1"/>
        <v>2.1321929689924938E-37</v>
      </c>
      <c r="R151">
        <f ca="1"/>
        <v>1.9004159612733134E-35</v>
      </c>
      <c r="S151">
        <f ca="1"/>
        <v>1.4100545278500229E-33</v>
      </c>
      <c r="T151">
        <f ca="1"/>
        <v>8.9067264939360112E-32</v>
      </c>
      <c r="U151">
        <f ca="1"/>
        <v>4.8750439226382505E-30</v>
      </c>
      <c r="V151">
        <f ca="1"/>
        <v>2.3455232837455758E-28</v>
      </c>
      <c r="W151">
        <f ca="1"/>
        <v>1.0037952339138786E-26</v>
      </c>
      <c r="X151">
        <f ca="1"/>
        <v>3.8593825846091395E-25</v>
      </c>
      <c r="Y151">
        <f ca="1"/>
        <v>1.3444446070192584E-23</v>
      </c>
      <c r="Z151">
        <f ca="1"/>
        <v>4.2746357734511607E-22</v>
      </c>
      <c r="AA151">
        <f ca="1"/>
        <v>1.2484082363008388E-20</v>
      </c>
      <c r="AB151">
        <f ca="1"/>
        <v>3.367837347553412E-19</v>
      </c>
      <c r="AC151">
        <f ca="1"/>
        <v>8.4341405967123886E-18</v>
      </c>
      <c r="AD151">
        <f ca="1"/>
        <v>1.9694794661721298E-16</v>
      </c>
      <c r="AE151">
        <f ca="1"/>
        <v>4.3053811001929644E-15</v>
      </c>
      <c r="AF151">
        <f ca="1"/>
        <v>8.8426317350657213E-14</v>
      </c>
      <c r="AG151">
        <f ca="1"/>
        <v>1.7118926750186605E-12</v>
      </c>
      <c r="AH151">
        <f ca="1"/>
        <v>3.1331849811088762E-11</v>
      </c>
      <c r="AI151">
        <f ca="1"/>
        <v>5.4361274488727625E-10</v>
      </c>
      <c r="AJ151">
        <f ca="1"/>
        <v>8.9633505738887269E-9</v>
      </c>
      <c r="AK151">
        <f ca="1"/>
        <v>1.4077518527320912E-7</v>
      </c>
      <c r="AL151">
        <f ca="1"/>
        <v>2.1104687914677485E-6</v>
      </c>
      <c r="AM151">
        <f ca="1"/>
        <v>3.0261015308845605E-5</v>
      </c>
      <c r="AN151">
        <f ca="1"/>
        <v>4.1575163533653638E-4</v>
      </c>
      <c r="AO151">
        <f ca="1"/>
        <v>5.4823929479174928E-3</v>
      </c>
      <c r="AP151">
        <f ca="1"/>
        <v>6.9499683346608165E-2</v>
      </c>
      <c r="AQ151">
        <f ca="1"/>
        <v>0.84823908058750408</v>
      </c>
      <c r="AR151">
        <f ca="1"/>
        <v>6.9753909164960742E-2</v>
      </c>
      <c r="AS151">
        <f ca="1"/>
        <v>5.9483221429227897E-3</v>
      </c>
      <c r="AT151">
        <f ca="1"/>
        <v>5.2533044901793857E-4</v>
      </c>
      <c r="AU151">
        <f ca="1"/>
        <v>4.7990201553472432E-5</v>
      </c>
      <c r="AV151">
        <f ca="1"/>
        <v>4.5295459812509981E-6</v>
      </c>
      <c r="AW151">
        <f ca="1"/>
        <v>4.4123203054354178E-7</v>
      </c>
      <c r="AX151">
        <f ca="1"/>
        <v>4.4314266333659196E-8</v>
      </c>
      <c r="AY151">
        <f ca="1"/>
        <v>4.5841829403408204E-9</v>
      </c>
      <c r="AZ151">
        <f ca="1"/>
        <v>4.8800222947309296E-10</v>
      </c>
      <c r="BA151">
        <f ca="1"/>
        <v>5.3412530973402059E-11</v>
      </c>
      <c r="BB151">
        <f ca="1"/>
        <v>6.0057173170116657E-12</v>
      </c>
      <c r="BC151">
        <f ca="1"/>
        <v>6.9317589536678745E-13</v>
      </c>
      <c r="BD151">
        <f ca="1"/>
        <v>8.2063804889517767E-14</v>
      </c>
      <c r="BE151">
        <f ca="1"/>
        <v>9.9580811192680231E-15</v>
      </c>
      <c r="BF151">
        <f ca="1"/>
        <v>1.2373632973200258E-15</v>
      </c>
      <c r="BG151">
        <f ca="1"/>
        <v>1.5469931862080596E-16</v>
      </c>
      <c r="BH151">
        <f ca="1"/>
        <v>2.6839338200260783E-17</v>
      </c>
    </row>
    <row r="152" spans="12:60" x14ac:dyDescent="0.25">
      <c r="L152">
        <f ca="1"/>
        <v>4.0210432084898316E-50</v>
      </c>
      <c r="M152">
        <f ca="1"/>
        <v>2.0530835354795935E-47</v>
      </c>
      <c r="N152">
        <f ca="1"/>
        <v>5.943052280307257E-45</v>
      </c>
      <c r="O152">
        <f ca="1"/>
        <v>1.1508042971390793E-42</v>
      </c>
      <c r="P152">
        <f ca="1"/>
        <v>1.6334845184136855E-40</v>
      </c>
      <c r="Q152">
        <f ca="1"/>
        <v>1.800935292327176E-38</v>
      </c>
      <c r="R152">
        <f ca="1"/>
        <v>1.6051671797680685E-36</v>
      </c>
      <c r="S152">
        <f ca="1"/>
        <v>1.1909883393484631E-34</v>
      </c>
      <c r="T152">
        <f ca="1"/>
        <v>7.5229767264518754E-33</v>
      </c>
      <c r="U152">
        <f ca="1"/>
        <v>4.1176566941184995E-31</v>
      </c>
      <c r="V152">
        <f ca="1"/>
        <v>1.9811225916707389E-29</v>
      </c>
      <c r="W152">
        <f ca="1"/>
        <v>8.4784552304359518E-28</v>
      </c>
      <c r="X152">
        <f ca="1"/>
        <v>3.2597885858800711E-26</v>
      </c>
      <c r="Y152">
        <f ca="1"/>
        <v>1.1355715812645319E-24</v>
      </c>
      <c r="Z152">
        <f ca="1"/>
        <v>3.6105280048316165E-23</v>
      </c>
      <c r="AA152">
        <f ca="1"/>
        <v>1.054455429073324E-21</v>
      </c>
      <c r="AB152">
        <f ca="1"/>
        <v>2.8446098576586369E-20</v>
      </c>
      <c r="AC152">
        <f ca="1"/>
        <v>7.1238118134523316E-19</v>
      </c>
      <c r="AD152">
        <f ca="1"/>
        <v>1.6635009728125418E-17</v>
      </c>
      <c r="AE152">
        <f ca="1"/>
        <v>3.6364967350585101E-16</v>
      </c>
      <c r="AF152">
        <f ca="1"/>
        <v>7.4688397346404594E-15</v>
      </c>
      <c r="AG152">
        <f ca="1"/>
        <v>1.4459328869160789E-13</v>
      </c>
      <c r="AH152">
        <f ca="1"/>
        <v>2.6464131023444419E-12</v>
      </c>
      <c r="AI152">
        <f ca="1"/>
        <v>4.5915702371392251E-11</v>
      </c>
      <c r="AJ152">
        <f ca="1"/>
        <v>7.5708036846425227E-10</v>
      </c>
      <c r="AK152">
        <f ca="1"/>
        <v>1.1890434080280084E-8</v>
      </c>
      <c r="AL152">
        <f ca="1"/>
        <v>1.7825861848260941E-7</v>
      </c>
      <c r="AM152">
        <f ca="1"/>
        <v>2.5559661458364405E-6</v>
      </c>
      <c r="AN152">
        <f ca="1"/>
        <v>3.5116042675729433E-5</v>
      </c>
      <c r="AO152">
        <f ca="1"/>
        <v>4.6306479244116657E-4</v>
      </c>
      <c r="AP152">
        <f ca="1"/>
        <v>5.8702206772407086E-3</v>
      </c>
      <c r="AQ152">
        <f ca="1"/>
        <v>7.164565866114013E-2</v>
      </c>
      <c r="AR152">
        <f ca="1"/>
        <v>0.84305141568795461</v>
      </c>
      <c r="AS152">
        <f ca="1"/>
        <v>7.1891904892379926E-2</v>
      </c>
      <c r="AT152">
        <f ca="1"/>
        <v>6.3491865051060505E-3</v>
      </c>
      <c r="AU152">
        <f ca="1"/>
        <v>5.8001347656553215E-4</v>
      </c>
      <c r="AV152">
        <f ca="1"/>
        <v>5.474446088586451E-5</v>
      </c>
      <c r="AW152">
        <f ca="1"/>
        <v>5.3327661839984721E-6</v>
      </c>
      <c r="AX152">
        <f ca="1"/>
        <v>5.3558582472293874E-7</v>
      </c>
      <c r="AY152">
        <f ca="1"/>
        <v>5.5404807614255442E-8</v>
      </c>
      <c r="AZ152">
        <f ca="1"/>
        <v>5.898034609690834E-9</v>
      </c>
      <c r="BA152">
        <f ca="1"/>
        <v>6.455481906557126E-10</v>
      </c>
      <c r="BB152">
        <f ca="1"/>
        <v>7.2585587631434069E-11</v>
      </c>
      <c r="BC152">
        <f ca="1"/>
        <v>8.3777802119696387E-12</v>
      </c>
      <c r="BD152">
        <f ca="1"/>
        <v>9.9182981594959894E-13</v>
      </c>
      <c r="BE152">
        <f ca="1"/>
        <v>1.203541777892431E-13</v>
      </c>
      <c r="BF152">
        <f ca="1"/>
        <v>1.4954873382923905E-14</v>
      </c>
      <c r="BG152">
        <f ca="1"/>
        <v>1.869708538639805E-15</v>
      </c>
      <c r="BH152">
        <f ca="1"/>
        <v>3.2438242295994177E-16</v>
      </c>
    </row>
    <row r="153" spans="12:60" x14ac:dyDescent="0.25">
      <c r="L153">
        <f ca="1"/>
        <v>3.5181377593418823E-51</v>
      </c>
      <c r="M153">
        <f ca="1"/>
        <v>1.7963076581727696E-48</v>
      </c>
      <c r="N153">
        <f ca="1"/>
        <v>5.1997642275881836E-46</v>
      </c>
      <c r="O153">
        <f ca="1"/>
        <v>1.0068750424839232E-43</v>
      </c>
      <c r="P153">
        <f ca="1"/>
        <v>1.4291872197239808E-41</v>
      </c>
      <c r="Q153">
        <f ca="1"/>
        <v>1.5756951929017484E-39</v>
      </c>
      <c r="R153">
        <f ca="1"/>
        <v>1.4044114853765171E-37</v>
      </c>
      <c r="S153">
        <f ca="1"/>
        <v>1.0420333307413919E-35</v>
      </c>
      <c r="T153">
        <f ca="1"/>
        <v>6.5820900477019734E-34</v>
      </c>
      <c r="U153">
        <f ca="1"/>
        <v>3.6026679506947641E-32</v>
      </c>
      <c r="V153">
        <f ca="1"/>
        <v>1.7333467546248337E-30</v>
      </c>
      <c r="W153">
        <f ca="1"/>
        <v>7.4180683818836484E-29</v>
      </c>
      <c r="X153">
        <f ca="1"/>
        <v>2.8520920360275102E-27</v>
      </c>
      <c r="Y153">
        <f ca="1"/>
        <v>9.9354745804453649E-26</v>
      </c>
      <c r="Z153">
        <f ca="1"/>
        <v>3.1589650362722641E-24</v>
      </c>
      <c r="AA153">
        <f ca="1"/>
        <v>9.225763733981743E-23</v>
      </c>
      <c r="AB153">
        <f ca="1"/>
        <v>2.4888390479602822E-21</v>
      </c>
      <c r="AC153">
        <f ca="1"/>
        <v>6.2328480525741664E-20</v>
      </c>
      <c r="AD153">
        <f ca="1"/>
        <v>1.4554495641323217E-18</v>
      </c>
      <c r="AE153">
        <f ca="1"/>
        <v>3.1816858989032598E-17</v>
      </c>
      <c r="AF153">
        <f ca="1"/>
        <v>6.5347238829547768E-16</v>
      </c>
      <c r="AG153">
        <f ca="1"/>
        <v>1.2650923711024178E-14</v>
      </c>
      <c r="AH153">
        <f ca="1"/>
        <v>2.3154304441487871E-13</v>
      </c>
      <c r="AI153">
        <f ca="1"/>
        <v>4.0173098841225047E-12</v>
      </c>
      <c r="AJ153">
        <f ca="1"/>
        <v>6.6239353646509985E-11</v>
      </c>
      <c r="AK153">
        <f ca="1"/>
        <v>1.0403316488735196E-9</v>
      </c>
      <c r="AL153">
        <f ca="1"/>
        <v>1.5596409789570977E-8</v>
      </c>
      <c r="AM153">
        <f ca="1"/>
        <v>2.2362955439725069E-7</v>
      </c>
      <c r="AN153">
        <f ca="1"/>
        <v>3.0724135327693558E-6</v>
      </c>
      <c r="AO153">
        <f ca="1"/>
        <v>4.0515001874872281E-5</v>
      </c>
      <c r="AP153">
        <f ca="1"/>
        <v>5.1360415567447491E-4</v>
      </c>
      <c r="AQ153">
        <f ca="1"/>
        <v>6.2685050609874423E-3</v>
      </c>
      <c r="AR153">
        <f ca="1"/>
        <v>7.3761232217953249E-2</v>
      </c>
      <c r="AS153">
        <f ca="1"/>
        <v>0.83789622408236808</v>
      </c>
      <c r="AT153">
        <f ca="1"/>
        <v>7.3999421862404546E-2</v>
      </c>
      <c r="AU153">
        <f ca="1"/>
        <v>6.7600253833677232E-3</v>
      </c>
      <c r="AV153">
        <f ca="1"/>
        <v>6.3804370094737483E-4</v>
      </c>
      <c r="AW153">
        <f ca="1"/>
        <v>6.2153098546705368E-5</v>
      </c>
      <c r="AX153">
        <f ca="1"/>
        <v>6.2422235282147541E-6</v>
      </c>
      <c r="AY153">
        <f ca="1"/>
        <v>6.4574000599218038E-7</v>
      </c>
      <c r="AZ153">
        <f ca="1"/>
        <v>6.8741271167665047E-8</v>
      </c>
      <c r="BA153">
        <f ca="1"/>
        <v>7.5238288959423351E-9</v>
      </c>
      <c r="BB153">
        <f ca="1"/>
        <v>8.4598105851031469E-10</v>
      </c>
      <c r="BC153">
        <f ca="1"/>
        <v>9.7642570694289467E-11</v>
      </c>
      <c r="BD153">
        <f ca="1"/>
        <v>1.1559722321456598E-11</v>
      </c>
      <c r="BE153">
        <f ca="1"/>
        <v>1.4027213672124252E-12</v>
      </c>
      <c r="BF153">
        <f ca="1"/>
        <v>1.7429823229666596E-13</v>
      </c>
      <c r="BG153">
        <f ca="1"/>
        <v>2.1791350876097134E-14</v>
      </c>
      <c r="BH153">
        <f ca="1"/>
        <v>3.7806594186605531E-15</v>
      </c>
    </row>
    <row r="154" spans="12:60" x14ac:dyDescent="0.25">
      <c r="L154">
        <f ca="1"/>
        <v>3.1845996313201009E-52</v>
      </c>
      <c r="M154">
        <f ca="1"/>
        <v>1.626008160358274E-49</v>
      </c>
      <c r="N154">
        <f ca="1"/>
        <v>4.7067989870943555E-47</v>
      </c>
      <c r="O154">
        <f ca="1"/>
        <v>9.1141794563483296E-45</v>
      </c>
      <c r="P154">
        <f ca="1"/>
        <v>1.2936926875404082E-42</v>
      </c>
      <c r="Q154">
        <f ca="1"/>
        <v>1.4263109274397608E-40</v>
      </c>
      <c r="R154">
        <f ca="1"/>
        <v>1.2712658242775617E-38</v>
      </c>
      <c r="S154">
        <f ca="1"/>
        <v>9.4324304160365159E-37</v>
      </c>
      <c r="T154">
        <f ca="1"/>
        <v>5.9580729843701524E-35</v>
      </c>
      <c r="U154">
        <f ca="1"/>
        <v>3.2611159119867686E-33</v>
      </c>
      <c r="V154">
        <f ca="1"/>
        <v>1.5690162845586627E-31</v>
      </c>
      <c r="W154">
        <f ca="1"/>
        <v>6.7147961364858801E-30</v>
      </c>
      <c r="X154">
        <f ca="1"/>
        <v>2.5816985768411944E-28</v>
      </c>
      <c r="Y154">
        <f ca="1"/>
        <v>8.9935388692099843E-27</v>
      </c>
      <c r="Z154">
        <f ca="1"/>
        <v>2.8594783882901773E-25</v>
      </c>
      <c r="AA154">
        <f ca="1"/>
        <v>8.3511123769583799E-24</v>
      </c>
      <c r="AB154">
        <f ca="1"/>
        <v>2.2528838995867085E-22</v>
      </c>
      <c r="AC154">
        <f ca="1"/>
        <v>5.6419409835773343E-21</v>
      </c>
      <c r="AD154">
        <f ca="1"/>
        <v>1.3174652223419016E-19</v>
      </c>
      <c r="AE154">
        <f ca="1"/>
        <v>2.8800451925791255E-18</v>
      </c>
      <c r="AF154">
        <f ca="1"/>
        <v>5.9151973833819786E-17</v>
      </c>
      <c r="AG154">
        <f ca="1"/>
        <v>1.1451549013112773E-15</v>
      </c>
      <c r="AH154">
        <f ca="1"/>
        <v>2.0959153515816056E-14</v>
      </c>
      <c r="AI154">
        <f ca="1"/>
        <v>3.6364475898943586E-13</v>
      </c>
      <c r="AJ154">
        <f ca="1"/>
        <v>5.9959511432269183E-12</v>
      </c>
      <c r="AK154">
        <f ca="1"/>
        <v>9.4170268820655679E-11</v>
      </c>
      <c r="AL154">
        <f ca="1"/>
        <v>1.4117787381661857E-9</v>
      </c>
      <c r="AM154">
        <f ca="1"/>
        <v>2.0242828598587466E-8</v>
      </c>
      <c r="AN154">
        <f ca="1"/>
        <v>2.7811324265910757E-7</v>
      </c>
      <c r="AO154">
        <f ca="1"/>
        <v>3.6673964710747208E-6</v>
      </c>
      <c r="AP154">
        <f ca="1"/>
        <v>4.6491175635810555E-5</v>
      </c>
      <c r="AQ154">
        <f ca="1"/>
        <v>5.6742175183848104E-4</v>
      </c>
      <c r="AR154">
        <f ca="1"/>
        <v>6.6768276001492235E-3</v>
      </c>
      <c r="AS154">
        <f ca="1"/>
        <v>7.5845921587685911E-2</v>
      </c>
      <c r="AT154">
        <f ca="1"/>
        <v>0.83277509901978042</v>
      </c>
      <c r="AU154">
        <f ca="1"/>
        <v>7.6076010681245573E-2</v>
      </c>
      <c r="AV154">
        <f ca="1"/>
        <v>7.1804196960266846E-3</v>
      </c>
      <c r="AW154">
        <f ca="1"/>
        <v>6.9945888081208378E-4</v>
      </c>
      <c r="AX154">
        <f ca="1"/>
        <v>7.0248769327935513E-5</v>
      </c>
      <c r="AY154">
        <f ca="1"/>
        <v>7.2670324158894409E-6</v>
      </c>
      <c r="AZ154">
        <f ca="1"/>
        <v>7.7360089393457439E-7</v>
      </c>
      <c r="BA154">
        <f ca="1"/>
        <v>8.467170683409805E-8</v>
      </c>
      <c r="BB154">
        <f ca="1"/>
        <v>9.5205062693565957E-9</v>
      </c>
      <c r="BC154">
        <f ca="1"/>
        <v>1.09885049682793E-9</v>
      </c>
      <c r="BD154">
        <f ca="1"/>
        <v>1.3009086636909268E-10</v>
      </c>
      <c r="BE154">
        <f ca="1"/>
        <v>1.5785953404468005E-11</v>
      </c>
      <c r="BF154">
        <f ca="1"/>
        <v>1.9615184011805485E-12</v>
      </c>
      <c r="BG154">
        <f ca="1"/>
        <v>2.4523562383176286E-13</v>
      </c>
      <c r="BH154">
        <f ca="1"/>
        <v>4.2546805670851788E-14</v>
      </c>
    </row>
    <row r="155" spans="12:60" x14ac:dyDescent="0.25">
      <c r="L155">
        <f ca="1"/>
        <v>2.9789339308266737E-53</v>
      </c>
      <c r="M155">
        <f ca="1"/>
        <v>1.5209983801588428E-50</v>
      </c>
      <c r="N155">
        <f ca="1"/>
        <v>4.4028276177447828E-48</v>
      </c>
      <c r="O155">
        <f ca="1"/>
        <v>8.525573565712193E-46</v>
      </c>
      <c r="P155">
        <f ca="1"/>
        <v>1.2101442847240924E-43</v>
      </c>
      <c r="Q155">
        <f ca="1"/>
        <v>1.3341978614429122E-41</v>
      </c>
      <c r="R155">
        <f ca="1"/>
        <v>1.1891657782648645E-39</v>
      </c>
      <c r="S155">
        <f ca="1"/>
        <v>8.8232714530727764E-38</v>
      </c>
      <c r="T155">
        <f ca="1"/>
        <v>5.5732926679152687E-36</v>
      </c>
      <c r="U155">
        <f ca="1"/>
        <v>3.0505086878218274E-34</v>
      </c>
      <c r="V155">
        <f ca="1"/>
        <v>1.4676871158695402E-32</v>
      </c>
      <c r="W155">
        <f ca="1"/>
        <v>6.2811456274865862E-31</v>
      </c>
      <c r="X155">
        <f ca="1"/>
        <v>2.4149690322394358E-29</v>
      </c>
      <c r="Y155">
        <f ca="1"/>
        <v>8.4127241089306209E-28</v>
      </c>
      <c r="Z155">
        <f ca="1"/>
        <v>2.6748094522048794E-26</v>
      </c>
      <c r="AA155">
        <f ca="1"/>
        <v>7.8117863781688527E-25</v>
      </c>
      <c r="AB155">
        <f ca="1"/>
        <v>2.1073896463116752E-23</v>
      </c>
      <c r="AC155">
        <f ca="1"/>
        <v>5.277576894252545E-22</v>
      </c>
      <c r="AD155">
        <f ca="1"/>
        <v>1.2323815574554755E-20</v>
      </c>
      <c r="AE155">
        <f ca="1"/>
        <v>2.6940480247847616E-19</v>
      </c>
      <c r="AF155">
        <f ca="1"/>
        <v>5.533186030543302E-18</v>
      </c>
      <c r="AG155">
        <f ca="1"/>
        <v>1.0711992672543719E-16</v>
      </c>
      <c r="AH155">
        <f ca="1"/>
        <v>1.9605583369294141E-15</v>
      </c>
      <c r="AI155">
        <f ca="1"/>
        <v>3.401600944329296E-14</v>
      </c>
      <c r="AJ155">
        <f ca="1"/>
        <v>5.6087246046478907E-13</v>
      </c>
      <c r="AK155">
        <f ca="1"/>
        <v>8.8088626999129078E-12</v>
      </c>
      <c r="AL155">
        <f ca="1"/>
        <v>1.3206041803752849E-10</v>
      </c>
      <c r="AM155">
        <f ca="1"/>
        <v>1.8935519672607631E-9</v>
      </c>
      <c r="AN155">
        <f ca="1"/>
        <v>2.6015231774237836E-8</v>
      </c>
      <c r="AO155">
        <f ca="1"/>
        <v>3.4305511053990219E-7</v>
      </c>
      <c r="AP155">
        <f ca="1"/>
        <v>4.3488713376547409E-6</v>
      </c>
      <c r="AQ155">
        <f ca="1"/>
        <v>5.3077689673036996E-5</v>
      </c>
      <c r="AR155">
        <f ca="1"/>
        <v>6.2456291499725174E-4</v>
      </c>
      <c r="AS155">
        <f ca="1"/>
        <v>7.0947690601445785E-3</v>
      </c>
      <c r="AT155">
        <f ca="1"/>
        <v>7.789933700988394E-2</v>
      </c>
      <c r="AU155">
        <f ca="1"/>
        <v>0.82768946389770692</v>
      </c>
      <c r="AV155">
        <f ca="1"/>
        <v>7.8121311508648567E-2</v>
      </c>
      <c r="AW155">
        <f ca="1"/>
        <v>7.6099514274420793E-3</v>
      </c>
      <c r="AX155">
        <f ca="1"/>
        <v>7.6429042090723673E-4</v>
      </c>
      <c r="AY155">
        <f ca="1"/>
        <v>7.9063637940173721E-5</v>
      </c>
      <c r="AZ155">
        <f ca="1"/>
        <v>8.4165994436054615E-6</v>
      </c>
      <c r="BA155">
        <f ca="1"/>
        <v>9.2120865709504348E-7</v>
      </c>
      <c r="BB155">
        <f ca="1"/>
        <v>1.0358091413514561E-7</v>
      </c>
      <c r="BC155">
        <f ca="1"/>
        <v>1.1955240166759321E-8</v>
      </c>
      <c r="BD155">
        <f ca="1"/>
        <v>1.4153586456336987E-9</v>
      </c>
      <c r="BE155">
        <f ca="1"/>
        <v>1.7174753504364981E-10</v>
      </c>
      <c r="BF155">
        <f ca="1"/>
        <v>2.1340868157520923E-11</v>
      </c>
      <c r="BG155">
        <f ca="1"/>
        <v>2.6681070708137213E-12</v>
      </c>
      <c r="BH155">
        <f ca="1"/>
        <v>4.6289944045329182E-13</v>
      </c>
    </row>
    <row r="156" spans="12:60" x14ac:dyDescent="0.25">
      <c r="L156">
        <f ca="1"/>
        <v>2.8764398371006773E-54</v>
      </c>
      <c r="M156">
        <f ca="1"/>
        <v>1.4686664539889237E-51</v>
      </c>
      <c r="N156">
        <f ca="1"/>
        <v>4.251342611030549E-49</v>
      </c>
      <c r="O156">
        <f ca="1"/>
        <v>8.2322401261654183E-47</v>
      </c>
      <c r="P156">
        <f ca="1"/>
        <v>1.1685076977367236E-44</v>
      </c>
      <c r="Q156">
        <f ca="1"/>
        <v>1.28829304991129E-42</v>
      </c>
      <c r="R156">
        <f ca="1"/>
        <v>1.1482509840588032E-40</v>
      </c>
      <c r="S156">
        <f ca="1"/>
        <v>8.519695330781878E-39</v>
      </c>
      <c r="T156">
        <f ca="1"/>
        <v>5.3815362898511227E-37</v>
      </c>
      <c r="U156">
        <f ca="1"/>
        <v>2.9455519715529264E-35</v>
      </c>
      <c r="V156">
        <f ca="1"/>
        <v>1.4171894330382113E-33</v>
      </c>
      <c r="W156">
        <f ca="1"/>
        <v>6.0650346483244572E-32</v>
      </c>
      <c r="X156">
        <f ca="1"/>
        <v>2.3318788838563738E-30</v>
      </c>
      <c r="Y156">
        <f ca="1"/>
        <v>8.1232734016192293E-29</v>
      </c>
      <c r="Z156">
        <f ca="1"/>
        <v>2.5827791564482401E-27</v>
      </c>
      <c r="AA156">
        <f ca="1"/>
        <v>7.5430117145463828E-26</v>
      </c>
      <c r="AB156">
        <f ca="1"/>
        <v>2.0348821664743086E-24</v>
      </c>
      <c r="AC156">
        <f ca="1"/>
        <v>5.0959950017345183E-23</v>
      </c>
      <c r="AD156">
        <f ca="1"/>
        <v>1.1899798681971379E-21</v>
      </c>
      <c r="AE156">
        <f ca="1"/>
        <v>2.6013558009333929E-20</v>
      </c>
      <c r="AF156">
        <f ca="1"/>
        <v>5.3428095734660888E-19</v>
      </c>
      <c r="AG156">
        <f ca="1"/>
        <v>1.0343432641852739E-17</v>
      </c>
      <c r="AH156">
        <f ca="1"/>
        <v>1.8931027791336887E-16</v>
      </c>
      <c r="AI156">
        <f ca="1"/>
        <v>3.2845644426470412E-15</v>
      </c>
      <c r="AJ156">
        <f ca="1"/>
        <v>5.4157491447481964E-14</v>
      </c>
      <c r="AK156">
        <f ca="1"/>
        <v>8.5057823295020895E-13</v>
      </c>
      <c r="AL156">
        <f ca="1"/>
        <v>1.2751670771090284E-11</v>
      </c>
      <c r="AM156">
        <f ca="1"/>
        <v>1.8284018507042635E-10</v>
      </c>
      <c r="AN156">
        <f ca="1"/>
        <v>2.5120143912040001E-9</v>
      </c>
      <c r="AO156">
        <f ca="1"/>
        <v>3.3125185357975158E-8</v>
      </c>
      <c r="AP156">
        <f ca="1"/>
        <v>4.1992427668860731E-7</v>
      </c>
      <c r="AQ156">
        <f ca="1"/>
        <v>5.1251482772705414E-6</v>
      </c>
      <c r="AR156">
        <f ca="1"/>
        <v>6.0307401613814034E-5</v>
      </c>
      <c r="AS156">
        <f ca="1"/>
        <v>6.8506643092839368E-4</v>
      </c>
      <c r="AT156">
        <f ca="1"/>
        <v>7.521910907127091E-3</v>
      </c>
      <c r="AU156">
        <f ca="1"/>
        <v>7.9921173211222565E-2</v>
      </c>
      <c r="AV156">
        <f ca="1"/>
        <v>0.82264058562756648</v>
      </c>
      <c r="AW156">
        <f ca="1"/>
        <v>8.0135046096547341E-2</v>
      </c>
      <c r="AX156">
        <f ca="1"/>
        <v>8.0482048662875189E-3</v>
      </c>
      <c r="AY156">
        <f ca="1"/>
        <v>8.3256356250176254E-4</v>
      </c>
      <c r="AZ156">
        <f ca="1"/>
        <v>8.8629289006671765E-5</v>
      </c>
      <c r="BA156">
        <f ca="1"/>
        <v>9.7006004446552887E-6</v>
      </c>
      <c r="BB156">
        <f ca="1"/>
        <v>1.0907377541215695E-6</v>
      </c>
      <c r="BC156">
        <f ca="1"/>
        <v>1.2589222559342601E-7</v>
      </c>
      <c r="BD156">
        <f ca="1"/>
        <v>1.4904146418333564E-8</v>
      </c>
      <c r="BE156">
        <f ca="1"/>
        <v>1.8085524945745142E-9</v>
      </c>
      <c r="BF156">
        <f ca="1"/>
        <v>2.247256726733286E-10</v>
      </c>
      <c r="BG156">
        <f ca="1"/>
        <v>2.8095958975397651E-11</v>
      </c>
      <c r="BH156">
        <f ca="1"/>
        <v>4.8744684315625144E-12</v>
      </c>
    </row>
    <row r="157" spans="12:60" x14ac:dyDescent="0.25">
      <c r="L157">
        <f ca="1"/>
        <v>2.864101873136458E-55</v>
      </c>
      <c r="M157">
        <f ca="1"/>
        <v>1.4623668771470743E-52</v>
      </c>
      <c r="N157">
        <f ca="1"/>
        <v>4.2331072524258253E-50</v>
      </c>
      <c r="O157">
        <f ca="1"/>
        <v>8.1969294338605145E-48</v>
      </c>
      <c r="P157">
        <f ca="1"/>
        <v>1.1634955971251843E-45</v>
      </c>
      <c r="Q157">
        <f ca="1"/>
        <v>1.2827671518827114E-43</v>
      </c>
      <c r="R157">
        <f ca="1"/>
        <v>1.1433257709253776E-41</v>
      </c>
      <c r="S157">
        <f ca="1"/>
        <v>8.4831516518140379E-40</v>
      </c>
      <c r="T157">
        <f ca="1"/>
        <v>5.3584531716297985E-38</v>
      </c>
      <c r="U157">
        <f ca="1"/>
        <v>2.932917563695335E-36</v>
      </c>
      <c r="V157">
        <f ca="1"/>
        <v>1.4111106574873475E-34</v>
      </c>
      <c r="W157">
        <f ca="1"/>
        <v>6.0390197885774874E-33</v>
      </c>
      <c r="X157">
        <f ca="1"/>
        <v>2.3218767147628794E-31</v>
      </c>
      <c r="Y157">
        <f ca="1"/>
        <v>8.0884301022016765E-30</v>
      </c>
      <c r="Z157">
        <f ca="1"/>
        <v>2.5717007964044174E-28</v>
      </c>
      <c r="AA157">
        <f ca="1"/>
        <v>7.5106573417848219E-27</v>
      </c>
      <c r="AB157">
        <f ca="1"/>
        <v>2.0261539106222069E-25</v>
      </c>
      <c r="AC157">
        <f ca="1"/>
        <v>5.0741366607804396E-24</v>
      </c>
      <c r="AD157">
        <f ca="1"/>
        <v>1.1848756666273386E-22</v>
      </c>
      <c r="AE157">
        <f ca="1"/>
        <v>2.5901977597617828E-21</v>
      </c>
      <c r="AF157">
        <f ca="1"/>
        <v>5.3198925664302133E-20</v>
      </c>
      <c r="AG157">
        <f ca="1"/>
        <v>1.0299066374373234E-18</v>
      </c>
      <c r="AH157">
        <f ca="1"/>
        <v>1.884982660100343E-17</v>
      </c>
      <c r="AI157">
        <f ca="1"/>
        <v>3.2704759026369766E-16</v>
      </c>
      <c r="AJ157">
        <f ca="1"/>
        <v>5.3925192767268635E-15</v>
      </c>
      <c r="AK157">
        <f ca="1"/>
        <v>8.4692983278152433E-14</v>
      </c>
      <c r="AL157">
        <f ca="1"/>
        <v>1.2696974805463596E-12</v>
      </c>
      <c r="AM157">
        <f ca="1"/>
        <v>1.8205592545007427E-11</v>
      </c>
      <c r="AN157">
        <f ca="1"/>
        <v>2.5012395637118613E-10</v>
      </c>
      <c r="AO157">
        <f ca="1"/>
        <v>3.2983100918042382E-9</v>
      </c>
      <c r="AP157">
        <f ca="1"/>
        <v>4.18123088105881E-8</v>
      </c>
      <c r="AQ157">
        <f ca="1"/>
        <v>5.1031648886591585E-7</v>
      </c>
      <c r="AR157">
        <f ca="1"/>
        <v>6.0048724015802134E-6</v>
      </c>
      <c r="AS157">
        <f ca="1"/>
        <v>6.8212796344199882E-5</v>
      </c>
      <c r="AT157">
        <f ca="1"/>
        <v>7.4896470424297694E-4</v>
      </c>
      <c r="AU157">
        <f ca="1"/>
        <v>7.9578365917866451E-3</v>
      </c>
      <c r="AV157">
        <f ca="1"/>
        <v>8.1911201890071728E-2</v>
      </c>
      <c r="AW157">
        <f ca="1"/>
        <v>0.81762958692250343</v>
      </c>
      <c r="AX157">
        <f ca="1"/>
        <v>8.2117010482057592E-2</v>
      </c>
      <c r="AY157">
        <f ca="1"/>
        <v>8.4947677059410021E-3</v>
      </c>
      <c r="AZ157">
        <f ca="1"/>
        <v>9.0429758875352334E-4</v>
      </c>
      <c r="BA157">
        <f ca="1"/>
        <v>9.8976644062921291E-5</v>
      </c>
      <c r="BB157">
        <f ca="1"/>
        <v>1.1128956714752829E-5</v>
      </c>
      <c r="BC157">
        <f ca="1"/>
        <v>1.2844967766623953E-6</v>
      </c>
      <c r="BD157">
        <f ca="1"/>
        <v>1.5206918412167265E-7</v>
      </c>
      <c r="BE157">
        <f ca="1"/>
        <v>1.8452925418986372E-8</v>
      </c>
      <c r="BF157">
        <f ca="1"/>
        <v>2.2929088815572792E-9</v>
      </c>
      <c r="BG157">
        <f ca="1"/>
        <v>2.8666717560215826E-10</v>
      </c>
      <c r="BH157">
        <f ca="1"/>
        <v>4.973491380242632E-11</v>
      </c>
    </row>
    <row r="158" spans="12:60" x14ac:dyDescent="0.25">
      <c r="L158">
        <f ca="1"/>
        <v>2.9378843706287996E-56</v>
      </c>
      <c r="M158">
        <f ca="1"/>
        <v>1.500039098745753E-53</v>
      </c>
      <c r="N158">
        <f ca="1"/>
        <v>4.342156873937678E-51</v>
      </c>
      <c r="O158">
        <f ca="1"/>
        <v>8.4080915894637341E-49</v>
      </c>
      <c r="P158">
        <f ca="1"/>
        <v>1.1934685571593293E-46</v>
      </c>
      <c r="Q158">
        <f ca="1"/>
        <v>1.3158126818112254E-44</v>
      </c>
      <c r="R158">
        <f ca="1"/>
        <v>1.1727791334672107E-42</v>
      </c>
      <c r="S158">
        <f ca="1"/>
        <v>8.7016872148635787E-41</v>
      </c>
      <c r="T158">
        <f ca="1"/>
        <v>5.4964929744059653E-39</v>
      </c>
      <c r="U158">
        <f ca="1"/>
        <v>3.0084728310614422E-37</v>
      </c>
      <c r="V158">
        <f ca="1"/>
        <v>1.4474624610052374E-35</v>
      </c>
      <c r="W158">
        <f ca="1"/>
        <v>6.194591755687364E-34</v>
      </c>
      <c r="X158">
        <f ca="1"/>
        <v>2.3816908800659151E-32</v>
      </c>
      <c r="Y158">
        <f ca="1"/>
        <v>8.2967971925381446E-31</v>
      </c>
      <c r="Z158">
        <f ca="1"/>
        <v>2.6379507120730844E-29</v>
      </c>
      <c r="AA158">
        <f ca="1"/>
        <v>7.7041403535742118E-28</v>
      </c>
      <c r="AB158">
        <f ca="1"/>
        <v>2.0783499226536752E-26</v>
      </c>
      <c r="AC158">
        <f ca="1"/>
        <v>5.2048521492766096E-25</v>
      </c>
      <c r="AD158">
        <f ca="1"/>
        <v>1.2153994013874894E-23</v>
      </c>
      <c r="AE158">
        <f ca="1"/>
        <v>2.6569241780874718E-22</v>
      </c>
      <c r="AF158">
        <f ca="1"/>
        <v>5.456939004485967E-21</v>
      </c>
      <c r="AG158">
        <f ca="1"/>
        <v>1.0564381950633971E-19</v>
      </c>
      <c r="AH158">
        <f ca="1"/>
        <v>1.9335419413523248E-18</v>
      </c>
      <c r="AI158">
        <f ca="1"/>
        <v>3.354727053878614E-17</v>
      </c>
      <c r="AJ158">
        <f ca="1"/>
        <v>5.53143666082703E-16</v>
      </c>
      <c r="AK158">
        <f ca="1"/>
        <v>8.6874770135997729E-15</v>
      </c>
      <c r="AL158">
        <f ca="1"/>
        <v>1.3024063209870992E-13</v>
      </c>
      <c r="AM158">
        <f ca="1"/>
        <v>1.8674589160978919E-12</v>
      </c>
      <c r="AN158">
        <f ca="1"/>
        <v>2.5656743184837714E-11</v>
      </c>
      <c r="AO158">
        <f ca="1"/>
        <v>3.3832782831804099E-10</v>
      </c>
      <c r="AP158">
        <f ca="1"/>
        <v>4.2889441086818155E-9</v>
      </c>
      <c r="AQ158">
        <f ca="1"/>
        <v>5.2346281770750045E-8</v>
      </c>
      <c r="AR158">
        <f ca="1"/>
        <v>6.1595646934525811E-7</v>
      </c>
      <c r="AS158">
        <f ca="1"/>
        <v>6.9970034982398212E-6</v>
      </c>
      <c r="AT158">
        <f ca="1"/>
        <v>7.6825888051895716E-5</v>
      </c>
      <c r="AU158">
        <f ca="1"/>
        <v>8.1628394458698264E-4</v>
      </c>
      <c r="AV158">
        <f ca="1"/>
        <v>8.4021326919050052E-3</v>
      </c>
      <c r="AW158">
        <f ca="1"/>
        <v>8.3869264809103325E-2</v>
      </c>
      <c r="AX158">
        <f ca="1"/>
        <v>0.81265745760788044</v>
      </c>
      <c r="AY158">
        <f ca="1"/>
        <v>8.4067068276772045E-2</v>
      </c>
      <c r="AZ158">
        <f ca="1"/>
        <v>8.9492320176213155E-3</v>
      </c>
      <c r="BA158">
        <f ca="1"/>
        <v>9.7950604210449719E-4</v>
      </c>
      <c r="BB158">
        <f ca="1"/>
        <v>1.1013588556801259E-4</v>
      </c>
      <c r="BC158">
        <f ca="1"/>
        <v>1.2711810606598496E-5</v>
      </c>
      <c r="BD158">
        <f ca="1"/>
        <v>1.5049276127243474E-6</v>
      </c>
      <c r="BE158">
        <f ca="1"/>
        <v>1.8261633452544979E-7</v>
      </c>
      <c r="BF158">
        <f ca="1"/>
        <v>2.2691394770392984E-8</v>
      </c>
      <c r="BG158">
        <f ca="1"/>
        <v>2.8369544475244085E-9</v>
      </c>
      <c r="BH158">
        <f ca="1"/>
        <v>4.9219337586404203E-10</v>
      </c>
    </row>
    <row r="159" spans="12:60" x14ac:dyDescent="0.25">
      <c r="L159">
        <f ca="1"/>
        <v>3.1016336949533522E-57</v>
      </c>
      <c r="M159">
        <f ca="1"/>
        <v>1.5836470144743952E-54</v>
      </c>
      <c r="N159">
        <f ca="1"/>
        <v>4.5841763561633614E-52</v>
      </c>
      <c r="O159">
        <f ca="1"/>
        <v>8.8767347159251622E-50</v>
      </c>
      <c r="P159">
        <f ca="1"/>
        <v>1.2599891022805829E-47</v>
      </c>
      <c r="Q159">
        <f ca="1"/>
        <v>1.3891523406958091E-45</v>
      </c>
      <c r="R159">
        <f ca="1"/>
        <v>1.2381465089184398E-43</v>
      </c>
      <c r="S159">
        <f ca="1"/>
        <v>9.1866945269834002E-42</v>
      </c>
      <c r="T159">
        <f ca="1"/>
        <v>5.8028518698450634E-40</v>
      </c>
      <c r="U159">
        <f ca="1"/>
        <v>3.1761565555334326E-38</v>
      </c>
      <c r="V159">
        <f ca="1"/>
        <v>1.5281399043874057E-36</v>
      </c>
      <c r="W159">
        <f ca="1"/>
        <v>6.5398606929543357E-35</v>
      </c>
      <c r="X159">
        <f ca="1"/>
        <v>2.5144395601228058E-33</v>
      </c>
      <c r="Y159">
        <f ca="1"/>
        <v>8.759237085652516E-32</v>
      </c>
      <c r="Z159">
        <f ca="1"/>
        <v>2.7849825867860395E-30</v>
      </c>
      <c r="AA159">
        <f ca="1"/>
        <v>8.1335472390226301E-29</v>
      </c>
      <c r="AB159">
        <f ca="1"/>
        <v>2.1941912399454392E-27</v>
      </c>
      <c r="AC159">
        <f ca="1"/>
        <v>5.494955814068164E-26</v>
      </c>
      <c r="AD159">
        <f ca="1"/>
        <v>1.2831423094308956E-24</v>
      </c>
      <c r="AE159">
        <f ca="1"/>
        <v>2.8050135798668454E-23</v>
      </c>
      <c r="AF159">
        <f ca="1"/>
        <v>5.7610932740679338E-22</v>
      </c>
      <c r="AG159">
        <f ca="1"/>
        <v>1.1153210572896104E-20</v>
      </c>
      <c r="AH159">
        <f ca="1"/>
        <v>2.0413120733612509E-19</v>
      </c>
      <c r="AI159">
        <f ca="1"/>
        <v>3.5417100045549021E-18</v>
      </c>
      <c r="AJ159">
        <f ca="1"/>
        <v>5.8397432180250668E-17</v>
      </c>
      <c r="AK159">
        <f ca="1"/>
        <v>9.171692289491511E-16</v>
      </c>
      <c r="AL159">
        <f ca="1"/>
        <v>1.3749987474249097E-14</v>
      </c>
      <c r="AM159">
        <f ca="1"/>
        <v>1.9715457681101927E-13</v>
      </c>
      <c r="AN159">
        <f ca="1"/>
        <v>2.7086777124528317E-12</v>
      </c>
      <c r="AO159">
        <f ca="1"/>
        <v>3.5718525982254064E-11</v>
      </c>
      <c r="AP159">
        <f ca="1"/>
        <v>4.5279976626214146E-10</v>
      </c>
      <c r="AQ159">
        <f ca="1"/>
        <v>5.5263914730221611E-9</v>
      </c>
      <c r="AR159">
        <f ca="1"/>
        <v>6.50288132182974E-8</v>
      </c>
      <c r="AS159">
        <f ca="1"/>
        <v>7.386996585302017E-7</v>
      </c>
      <c r="AT159">
        <f ca="1"/>
        <v>8.110794468588063E-6</v>
      </c>
      <c r="AU159">
        <f ca="1"/>
        <v>8.6178129149396487E-5</v>
      </c>
      <c r="AV159">
        <f ca="1"/>
        <v>8.8704436863537768E-4</v>
      </c>
      <c r="AW159">
        <f ca="1"/>
        <v>8.8543899243796291E-3</v>
      </c>
      <c r="AX159">
        <f ca="1"/>
        <v>8.5795267443839085E-2</v>
      </c>
      <c r="AY159">
        <f ca="1"/>
        <v>0.80772506504299402</v>
      </c>
      <c r="AZ159">
        <f ca="1"/>
        <v>8.5985144500575872E-2</v>
      </c>
      <c r="BA159">
        <f ca="1"/>
        <v>9.4111951063180297E-3</v>
      </c>
      <c r="BB159">
        <f ca="1"/>
        <v>1.0581969510476015E-3</v>
      </c>
      <c r="BC159">
        <f ca="1"/>
        <v>1.2213638776155551E-4</v>
      </c>
      <c r="BD159">
        <f ca="1"/>
        <v>1.4459499763579075E-5</v>
      </c>
      <c r="BE159">
        <f ca="1"/>
        <v>1.7545965823009173E-6</v>
      </c>
      <c r="BF159">
        <f ca="1"/>
        <v>2.1802126198203723E-7</v>
      </c>
      <c r="BG159">
        <f ca="1"/>
        <v>2.7257751015016731E-8</v>
      </c>
      <c r="BH159">
        <f ca="1"/>
        <v>4.729044733957497E-9</v>
      </c>
    </row>
    <row r="160" spans="12:60" x14ac:dyDescent="0.25">
      <c r="L160">
        <f ca="1"/>
        <v>3.3672310773257736E-58</v>
      </c>
      <c r="M160">
        <f ca="1"/>
        <v>1.7192570003765584E-55</v>
      </c>
      <c r="N160">
        <f ca="1"/>
        <v>4.9767260123370066E-53</v>
      </c>
      <c r="O160">
        <f ca="1"/>
        <v>9.636862357174422E-51</v>
      </c>
      <c r="P160">
        <f ca="1"/>
        <v>1.3678837927232376E-48</v>
      </c>
      <c r="Q160">
        <f ca="1"/>
        <v>1.5081074661852093E-46</v>
      </c>
      <c r="R160">
        <f ca="1"/>
        <v>1.3441707864781515E-44</v>
      </c>
      <c r="S160">
        <f ca="1"/>
        <v>9.9733644754663183E-43</v>
      </c>
      <c r="T160">
        <f ca="1"/>
        <v>6.2997584740754296E-41</v>
      </c>
      <c r="U160">
        <f ca="1"/>
        <v>3.448135438316163E-39</v>
      </c>
      <c r="V160">
        <f ca="1"/>
        <v>1.6589967361159634E-37</v>
      </c>
      <c r="W160">
        <f ca="1"/>
        <v>7.0998784293992193E-36</v>
      </c>
      <c r="X160">
        <f ca="1"/>
        <v>2.7297546588686373E-34</v>
      </c>
      <c r="Y160">
        <f ca="1"/>
        <v>9.5093032347642125E-33</v>
      </c>
      <c r="Z160">
        <f ca="1"/>
        <v>3.023464676468867E-31</v>
      </c>
      <c r="AA160">
        <f ca="1"/>
        <v>8.8300346609905338E-30</v>
      </c>
      <c r="AB160">
        <f ca="1"/>
        <v>2.3820830115309199E-28</v>
      </c>
      <c r="AC160">
        <f ca="1"/>
        <v>5.9654968334165391E-27</v>
      </c>
      <c r="AD160">
        <f ca="1"/>
        <v>1.3930196425120589E-25</v>
      </c>
      <c r="AE160">
        <f ca="1"/>
        <v>3.0452109524785498E-24</v>
      </c>
      <c r="AF160">
        <f ca="1"/>
        <v>6.2544240293036247E-23</v>
      </c>
      <c r="AG160">
        <f ca="1"/>
        <v>1.2108276136579364E-21</v>
      </c>
      <c r="AH160">
        <f ca="1"/>
        <v>2.2161125806462095E-20</v>
      </c>
      <c r="AI160">
        <f ca="1"/>
        <v>3.8449917582521718E-19</v>
      </c>
      <c r="AJ160">
        <f ca="1"/>
        <v>6.3398088817938774E-18</v>
      </c>
      <c r="AK160">
        <f ca="1"/>
        <v>9.9570775746648778E-17</v>
      </c>
      <c r="AL160">
        <f ca="1"/>
        <v>1.4927418802376664E-15</v>
      </c>
      <c r="AM160">
        <f ca="1"/>
        <v>2.1403720857019502E-14</v>
      </c>
      <c r="AN160">
        <f ca="1"/>
        <v>2.9406257053085153E-13</v>
      </c>
      <c r="AO160">
        <f ca="1"/>
        <v>3.8777155058448267E-12</v>
      </c>
      <c r="AP160">
        <f ca="1"/>
        <v>4.9157366559582068E-11</v>
      </c>
      <c r="AQ160">
        <f ca="1"/>
        <v>5.9996243733443992E-10</v>
      </c>
      <c r="AR160">
        <f ca="1"/>
        <v>7.0597324612040373E-9</v>
      </c>
      <c r="AS160">
        <f ca="1"/>
        <v>8.0195557942900183E-8</v>
      </c>
      <c r="AT160">
        <f ca="1"/>
        <v>8.8053335378929891E-7</v>
      </c>
      <c r="AU160">
        <f ca="1"/>
        <v>9.3557687076263914E-6</v>
      </c>
      <c r="AV160">
        <f ca="1"/>
        <v>9.6300326176356699E-5</v>
      </c>
      <c r="AW160">
        <f ca="1"/>
        <v>9.6126041487886588E-4</v>
      </c>
      <c r="AX160">
        <f ca="1"/>
        <v>9.3142040368734118E-3</v>
      </c>
      <c r="AY160">
        <f ca="1"/>
        <v>8.7689173140371626E-2</v>
      </c>
      <c r="AZ160">
        <f ca="1"/>
        <v>0.80283316373256008</v>
      </c>
      <c r="BA160">
        <f ca="1"/>
        <v>8.7871219913564128E-2</v>
      </c>
      <c r="BB160">
        <f ca="1"/>
        <v>9.8802602588637309E-3</v>
      </c>
      <c r="BC160">
        <f ca="1"/>
        <v>1.1403730628471484E-3</v>
      </c>
      <c r="BD160">
        <f ca="1"/>
        <v>1.3500664572479315E-4</v>
      </c>
      <c r="BE160">
        <f ca="1"/>
        <v>1.6382461568504412E-5</v>
      </c>
      <c r="BF160">
        <f ca="1"/>
        <v>2.0356388366229007E-6</v>
      </c>
      <c r="BG160">
        <f ca="1"/>
        <v>2.5450240981421769E-7</v>
      </c>
      <c r="BH160">
        <f ca="1"/>
        <v>4.4154533521432563E-8</v>
      </c>
    </row>
    <row r="161" spans="12:60" x14ac:dyDescent="0.25">
      <c r="L161">
        <f ca="1"/>
        <v>3.7559348095939965E-59</v>
      </c>
      <c r="M161">
        <f ca="1"/>
        <v>1.9177232171071852E-56</v>
      </c>
      <c r="N161">
        <f ca="1"/>
        <v>5.5512253356825517E-54</v>
      </c>
      <c r="O161">
        <f ca="1"/>
        <v>1.074931477863514E-51</v>
      </c>
      <c r="P161">
        <f ca="1"/>
        <v>1.5257884696909402E-49</v>
      </c>
      <c r="Q161">
        <f ca="1"/>
        <v>1.6821991715971601E-47</v>
      </c>
      <c r="R161">
        <f ca="1"/>
        <v>1.4993381003664884E-45</v>
      </c>
      <c r="S161">
        <f ca="1"/>
        <v>1.1124661759751275E-43</v>
      </c>
      <c r="T161">
        <f ca="1"/>
        <v>7.0269849622575996E-42</v>
      </c>
      <c r="U161">
        <f ca="1"/>
        <v>3.84617854360381E-40</v>
      </c>
      <c r="V161">
        <f ca="1"/>
        <v>1.8505066765805239E-38</v>
      </c>
      <c r="W161">
        <f ca="1"/>
        <v>7.9194685260640133E-37</v>
      </c>
      <c r="X161">
        <f ca="1"/>
        <v>3.0448698973872545E-35</v>
      </c>
      <c r="Y161">
        <f ca="1"/>
        <v>1.060703058811197E-33</v>
      </c>
      <c r="Z161">
        <f ca="1"/>
        <v>3.372484977462865E-32</v>
      </c>
      <c r="AA161">
        <f ca="1"/>
        <v>9.8493491511355582E-31</v>
      </c>
      <c r="AB161">
        <f ca="1"/>
        <v>2.657064008050517E-29</v>
      </c>
      <c r="AC161">
        <f ca="1"/>
        <v>6.6541370932423825E-28</v>
      </c>
      <c r="AD161">
        <f ca="1"/>
        <v>1.5538259316359454E-26</v>
      </c>
      <c r="AE161">
        <f ca="1"/>
        <v>3.3967415827174923E-25</v>
      </c>
      <c r="AF161">
        <f ca="1"/>
        <v>6.976417236051155E-24</v>
      </c>
      <c r="AG161">
        <f ca="1"/>
        <v>1.3506021648408196E-22</v>
      </c>
      <c r="AH161">
        <f ca="1"/>
        <v>2.471934415097759E-21</v>
      </c>
      <c r="AI161">
        <f ca="1"/>
        <v>4.2888468464987875E-20</v>
      </c>
      <c r="AJ161">
        <f ca="1"/>
        <v>7.0716586769607842E-19</v>
      </c>
      <c r="AK161">
        <f ca="1"/>
        <v>1.1106494744700701E-17</v>
      </c>
      <c r="AL161">
        <f ca="1"/>
        <v>1.6650598254088908E-16</v>
      </c>
      <c r="AM161">
        <f ca="1"/>
        <v>2.3874506493792056E-15</v>
      </c>
      <c r="AN161">
        <f ca="1"/>
        <v>3.2800833072991348E-14</v>
      </c>
      <c r="AO161">
        <f ca="1"/>
        <v>4.3253481319351378E-13</v>
      </c>
      <c r="AP161">
        <f ca="1"/>
        <v>5.4831955386839468E-12</v>
      </c>
      <c r="AQ161">
        <f ca="1"/>
        <v>6.6922042208725589E-11</v>
      </c>
      <c r="AR161">
        <f ca="1"/>
        <v>7.8746882196500889E-10</v>
      </c>
      <c r="AS161">
        <f ca="1"/>
        <v>8.9453108722128177E-9</v>
      </c>
      <c r="AT161">
        <f ca="1"/>
        <v>9.821796599514475E-8</v>
      </c>
      <c r="AU161">
        <f ca="1"/>
        <v>1.043577246483239E-6</v>
      </c>
      <c r="AV161">
        <f ca="1"/>
        <v>1.0741696633077271E-5</v>
      </c>
      <c r="AW161">
        <f ca="1"/>
        <v>1.0722256270560658E-4</v>
      </c>
      <c r="AX161">
        <f ca="1"/>
        <v>1.0389409684807677E-3</v>
      </c>
      <c r="AY161">
        <f ca="1"/>
        <v>9.7811765886886368E-3</v>
      </c>
      <c r="AZ161">
        <f ca="1"/>
        <v>8.9550997740089636E-2</v>
      </c>
      <c r="BA161">
        <f ca="1"/>
        <v>0.79798240419786637</v>
      </c>
      <c r="BB161">
        <f ca="1"/>
        <v>8.9725325803194714E-2</v>
      </c>
      <c r="BC161">
        <f ca="1"/>
        <v>1.0356037383666517E-2</v>
      </c>
      <c r="BD161">
        <f ca="1"/>
        <v>1.2260320027892315E-3</v>
      </c>
      <c r="BE161">
        <f ca="1"/>
        <v>1.4877358117906719E-4</v>
      </c>
      <c r="BF161">
        <f ca="1"/>
        <v>1.848618893108301E-5</v>
      </c>
      <c r="BG161">
        <f ca="1"/>
        <v>2.3112054783974907E-6</v>
      </c>
      <c r="BH161">
        <f ca="1"/>
        <v>4.0097930642509609E-7</v>
      </c>
    </row>
    <row r="162" spans="12:60" x14ac:dyDescent="0.25">
      <c r="L162">
        <f ca="1"/>
        <v>4.3011016689220747E-60</v>
      </c>
      <c r="M162">
        <f ca="1"/>
        <v>2.1960771280058343E-57</v>
      </c>
      <c r="N162">
        <f ca="1"/>
        <v>6.3569752315396764E-55</v>
      </c>
      <c r="O162">
        <f ca="1"/>
        <v>1.2309557561025413E-52</v>
      </c>
      <c r="P162">
        <f ca="1"/>
        <v>1.7472537906266677E-50</v>
      </c>
      <c r="Q162">
        <f ca="1"/>
        <v>1.9263672111492233E-48</v>
      </c>
      <c r="R162">
        <f ca="1"/>
        <v>1.7169642000420793E-46</v>
      </c>
      <c r="S162">
        <f ca="1"/>
        <v>1.2739385449086645E-44</v>
      </c>
      <c r="T162">
        <f ca="1"/>
        <v>8.0469385867545356E-43</v>
      </c>
      <c r="U162">
        <f ca="1"/>
        <v>4.4044441108536814E-41</v>
      </c>
      <c r="V162">
        <f ca="1"/>
        <v>2.1191042332953316E-39</v>
      </c>
      <c r="W162">
        <f ca="1"/>
        <v>9.0689644579086276E-38</v>
      </c>
      <c r="X162">
        <f ca="1"/>
        <v>3.4868270247530114E-36</v>
      </c>
      <c r="Y162">
        <f ca="1"/>
        <v>1.2146621088390898E-34</v>
      </c>
      <c r="Z162">
        <f ca="1"/>
        <v>3.8619948162913229E-33</v>
      </c>
      <c r="AA162">
        <f ca="1"/>
        <v>1.1278963618733486E-31</v>
      </c>
      <c r="AB162">
        <f ca="1"/>
        <v>3.0427318414225128E-30</v>
      </c>
      <c r="AC162">
        <f ca="1"/>
        <v>7.6199725522059398E-29</v>
      </c>
      <c r="AD162">
        <f ca="1"/>
        <v>1.7793608373347111E-27</v>
      </c>
      <c r="AE162">
        <f ca="1"/>
        <v>3.8897722220856321E-26</v>
      </c>
      <c r="AF162">
        <f ca="1"/>
        <v>7.9890310503871409E-25</v>
      </c>
      <c r="AG162">
        <f ca="1"/>
        <v>1.546639523776654E-23</v>
      </c>
      <c r="AH162">
        <f ca="1"/>
        <v>2.8307310369404869E-22</v>
      </c>
      <c r="AI162">
        <f ca="1"/>
        <v>4.9113648836788897E-21</v>
      </c>
      <c r="AJ162">
        <f ca="1"/>
        <v>8.0980966069565926E-20</v>
      </c>
      <c r="AK162">
        <f ca="1"/>
        <v>1.2718581526038312E-18</v>
      </c>
      <c r="AL162">
        <f ca="1"/>
        <v>1.9067401211618531E-17</v>
      </c>
      <c r="AM162">
        <f ca="1"/>
        <v>2.7339846118426106E-16</v>
      </c>
      <c r="AN162">
        <f ca="1"/>
        <v>3.7561812178398196E-15</v>
      </c>
      <c r="AO162">
        <f ca="1"/>
        <v>4.9531642619074637E-14</v>
      </c>
      <c r="AP162">
        <f ca="1"/>
        <v>6.2790710377129578E-13</v>
      </c>
      <c r="AQ162">
        <f ca="1"/>
        <v>7.6635650516718506E-12</v>
      </c>
      <c r="AR162">
        <f ca="1"/>
        <v>9.0176843744098979E-11</v>
      </c>
      <c r="AS162">
        <f ca="1"/>
        <v>1.0243705887339484E-9</v>
      </c>
      <c r="AT162">
        <f ca="1"/>
        <v>1.1247411866169038E-8</v>
      </c>
      <c r="AU162">
        <f ca="1"/>
        <v>1.1950505171263493E-7</v>
      </c>
      <c r="AV162">
        <f ca="1"/>
        <v>1.2300833655996669E-6</v>
      </c>
      <c r="AW162">
        <f ca="1"/>
        <v>1.2278571561497301E-5</v>
      </c>
      <c r="AX162">
        <f ca="1"/>
        <v>1.1897412921091634E-4</v>
      </c>
      <c r="AY162">
        <f ca="1"/>
        <v>1.1200895937322677E-3</v>
      </c>
      <c r="AZ162">
        <f ca="1"/>
        <v>1.0254915629783569E-2</v>
      </c>
      <c r="BA162">
        <f ca="1"/>
        <v>9.1380804632147011E-2</v>
      </c>
      <c r="BB162">
        <f ca="1"/>
        <v>0.79317334116046978</v>
      </c>
      <c r="BC162">
        <f ca="1"/>
        <v>9.154753910621112E-2</v>
      </c>
      <c r="BD162">
        <f ca="1"/>
        <v>1.083814286899332E-2</v>
      </c>
      <c r="BE162">
        <f ca="1"/>
        <v>1.3151608802072195E-3</v>
      </c>
      <c r="BF162">
        <f ca="1"/>
        <v>1.6341821117431629E-4</v>
      </c>
      <c r="BG162">
        <f ca="1"/>
        <v>2.0431094064008937E-5</v>
      </c>
      <c r="BH162">
        <f ca="1"/>
        <v>3.5446635982243164E-6</v>
      </c>
    </row>
    <row r="163" spans="12:60" x14ac:dyDescent="0.25">
      <c r="L163">
        <f ca="1"/>
        <v>5.0527550760295677E-61</v>
      </c>
      <c r="M163">
        <f ca="1"/>
        <v>2.5798599312498489E-58</v>
      </c>
      <c r="N163">
        <f ca="1"/>
        <v>7.4679096989135309E-56</v>
      </c>
      <c r="O163">
        <f ca="1"/>
        <v>1.4460755461690103E-53</v>
      </c>
      <c r="P163">
        <f ca="1"/>
        <v>2.0526009704656318E-51</v>
      </c>
      <c r="Q163">
        <f ca="1"/>
        <v>2.2630159558331304E-49</v>
      </c>
      <c r="R163">
        <f ca="1"/>
        <v>2.0170180211754581E-47</v>
      </c>
      <c r="S163">
        <f ca="1"/>
        <v>1.4965699359880902E-45</v>
      </c>
      <c r="T163">
        <f ca="1"/>
        <v>9.4532082523201631E-44</v>
      </c>
      <c r="U163">
        <f ca="1"/>
        <v>5.1741574720278184E-42</v>
      </c>
      <c r="V163">
        <f ca="1"/>
        <v>2.4894353808897892E-40</v>
      </c>
      <c r="W163">
        <f ca="1"/>
        <v>1.0653841672734419E-38</v>
      </c>
      <c r="X163">
        <f ca="1"/>
        <v>4.0961791430922467E-37</v>
      </c>
      <c r="Y163">
        <f ca="1"/>
        <v>1.4269344480842321E-35</v>
      </c>
      <c r="Z163">
        <f ca="1"/>
        <v>4.5369106367825783E-34</v>
      </c>
      <c r="AA163">
        <f ca="1"/>
        <v>1.325005662821056E-32</v>
      </c>
      <c r="AB163">
        <f ca="1"/>
        <v>3.5744746207306955E-31</v>
      </c>
      <c r="AC163">
        <f ca="1"/>
        <v>8.9516263404240173E-30</v>
      </c>
      <c r="AD163">
        <f ca="1"/>
        <v>2.0903189915025632E-28</v>
      </c>
      <c r="AE163">
        <f ca="1"/>
        <v>4.5695423760274922E-27</v>
      </c>
      <c r="AF163">
        <f ca="1"/>
        <v>9.3851808907641963E-26</v>
      </c>
      <c r="AG163">
        <f ca="1"/>
        <v>1.8169276864615372E-24</v>
      </c>
      <c r="AH163">
        <f ca="1"/>
        <v>3.3254249066286417E-23</v>
      </c>
      <c r="AI163">
        <f ca="1"/>
        <v>5.7696668798952494E-22</v>
      </c>
      <c r="AJ163">
        <f ca="1"/>
        <v>9.5133065634396819E-21</v>
      </c>
      <c r="AK163">
        <f ca="1"/>
        <v>1.494125977768192E-19</v>
      </c>
      <c r="AL163">
        <f ca="1"/>
        <v>2.2399588680925774E-18</v>
      </c>
      <c r="AM163">
        <f ca="1"/>
        <v>3.2117712364461565E-17</v>
      </c>
      <c r="AN163">
        <f ca="1"/>
        <v>4.4126052290420582E-16</v>
      </c>
      <c r="AO163">
        <f ca="1"/>
        <v>5.8187710482634066E-15</v>
      </c>
      <c r="AP163">
        <f ca="1"/>
        <v>7.3763910971454887E-14</v>
      </c>
      <c r="AQ163">
        <f ca="1"/>
        <v>9.0028369929284014E-13</v>
      </c>
      <c r="AR163">
        <f ca="1"/>
        <v>1.0593599966738578E-11</v>
      </c>
      <c r="AS163">
        <f ca="1"/>
        <v>1.2033878969566457E-10</v>
      </c>
      <c r="AT163">
        <f ca="1"/>
        <v>1.3212990943602461E-9</v>
      </c>
      <c r="AU163">
        <f ca="1"/>
        <v>1.403895567071126E-8</v>
      </c>
      <c r="AV163">
        <f ca="1"/>
        <v>1.4450506981461122E-7</v>
      </c>
      <c r="AW163">
        <f ca="1"/>
        <v>1.4424354400182351E-6</v>
      </c>
      <c r="AX163">
        <f ca="1"/>
        <v>1.397658510679457E-5</v>
      </c>
      <c r="AY163">
        <f ca="1"/>
        <v>1.3158345968038889E-4</v>
      </c>
      <c r="AZ163">
        <f ca="1"/>
        <v>1.2047047708042134E-3</v>
      </c>
      <c r="BA163">
        <f ca="1"/>
        <v>1.0735036276704957E-2</v>
      </c>
      <c r="BB163">
        <f ca="1"/>
        <v>9.3178700114854351E-2</v>
      </c>
      <c r="BC163">
        <f ca="1"/>
        <v>0.7884064403838229</v>
      </c>
      <c r="BD163">
        <f ca="1"/>
        <v>9.3337971977606154E-2</v>
      </c>
      <c r="BE163">
        <f ca="1"/>
        <v>1.1326151617175267E-2</v>
      </c>
      <c r="BF163">
        <f ca="1"/>
        <v>1.4073559095494387E-3</v>
      </c>
      <c r="BG163">
        <f ca="1"/>
        <v>1.7595236640347307E-4</v>
      </c>
      <c r="BH163">
        <f ca="1"/>
        <v>3.0526605489546602E-5</v>
      </c>
    </row>
    <row r="164" spans="12:60" x14ac:dyDescent="0.25">
      <c r="L164">
        <f ca="1"/>
        <v>6.0848429463523386E-62</v>
      </c>
      <c r="M164">
        <f ca="1"/>
        <v>3.1068283083252317E-59</v>
      </c>
      <c r="N164">
        <f ca="1"/>
        <v>8.9933228449967917E-57</v>
      </c>
      <c r="O164">
        <f ca="1"/>
        <v>1.7414544054871215E-54</v>
      </c>
      <c r="P164">
        <f ca="1"/>
        <v>2.471870167636971E-52</v>
      </c>
      <c r="Q164">
        <f ca="1"/>
        <v>2.7252650225734865E-50</v>
      </c>
      <c r="R164">
        <f ca="1"/>
        <v>2.4290189597828859E-48</v>
      </c>
      <c r="S164">
        <f ca="1"/>
        <v>1.8022629004760436E-46</v>
      </c>
      <c r="T164">
        <f ca="1"/>
        <v>1.1384143242448639E-44</v>
      </c>
      <c r="U164">
        <f ca="1"/>
        <v>6.231043286927862E-43</v>
      </c>
      <c r="V164">
        <f ca="1"/>
        <v>2.9979334224350078E-41</v>
      </c>
      <c r="W164">
        <f ca="1"/>
        <v>1.2830020924907638E-39</v>
      </c>
      <c r="X164">
        <f ca="1"/>
        <v>4.9328745191081118E-38</v>
      </c>
      <c r="Y164">
        <f ca="1"/>
        <v>1.7184035007996689E-36</v>
      </c>
      <c r="Z164">
        <f ca="1"/>
        <v>5.4636308847470092E-35</v>
      </c>
      <c r="AA164">
        <f ca="1"/>
        <v>1.5956544973933401E-33</v>
      </c>
      <c r="AB164">
        <f ca="1"/>
        <v>4.3046053797564571E-32</v>
      </c>
      <c r="AC164">
        <f ca="1"/>
        <v>1.0780107006237984E-30</v>
      </c>
      <c r="AD164">
        <f ca="1"/>
        <v>2.5172925621135477E-29</v>
      </c>
      <c r="AE164">
        <f ca="1"/>
        <v>5.5029280613138271E-28</v>
      </c>
      <c r="AF164">
        <f ca="1"/>
        <v>1.1302220448864894E-26</v>
      </c>
      <c r="AG164">
        <f ca="1"/>
        <v>2.1880576934050189E-25</v>
      </c>
      <c r="AH164">
        <f ca="1"/>
        <v>4.0046841737327995E-24</v>
      </c>
      <c r="AI164">
        <f ca="1"/>
        <v>6.9481928747119571E-23</v>
      </c>
      <c r="AJ164">
        <f ca="1"/>
        <v>1.1456517378736804E-21</v>
      </c>
      <c r="AK164">
        <f ca="1"/>
        <v>1.7993197334885766E-20</v>
      </c>
      <c r="AL164">
        <f ca="1"/>
        <v>2.6974982387910877E-19</v>
      </c>
      <c r="AM164">
        <f ca="1"/>
        <v>3.8678153322926594E-18</v>
      </c>
      <c r="AN164">
        <f ca="1"/>
        <v>5.3139345562881764E-17</v>
      </c>
      <c r="AO164">
        <f ca="1"/>
        <v>7.0073271782820908E-16</v>
      </c>
      <c r="AP164">
        <f ca="1"/>
        <v>8.8831104341340248E-15</v>
      </c>
      <c r="AQ164">
        <f ca="1"/>
        <v>1.0841778069446189E-13</v>
      </c>
      <c r="AR164">
        <f ca="1"/>
        <v>1.2757474103561791E-12</v>
      </c>
      <c r="AS164">
        <f ca="1"/>
        <v>1.4491947949862534E-11</v>
      </c>
      <c r="AT164">
        <f ca="1"/>
        <v>1.5911908163689166E-10</v>
      </c>
      <c r="AU164">
        <f ca="1"/>
        <v>1.6906586426945323E-9</v>
      </c>
      <c r="AV164">
        <f ca="1"/>
        <v>1.7402202195490781E-8</v>
      </c>
      <c r="AW164">
        <f ca="1"/>
        <v>1.7370707625235837E-7</v>
      </c>
      <c r="AX164">
        <f ca="1"/>
        <v>1.6831475902053878E-6</v>
      </c>
      <c r="AY164">
        <f ca="1"/>
        <v>1.5846101274356848E-5</v>
      </c>
      <c r="AZ164">
        <f ca="1"/>
        <v>1.4507806566443064E-4</v>
      </c>
      <c r="BA164">
        <f ca="1"/>
        <v>1.2927800533421776E-3</v>
      </c>
      <c r="BB164">
        <f ca="1"/>
        <v>1.1221160487946705E-2</v>
      </c>
      <c r="BC164">
        <f ca="1"/>
        <v>9.494482308051988E-2</v>
      </c>
      <c r="BD164">
        <f ca="1"/>
        <v>0.78368203520240065</v>
      </c>
      <c r="BE164">
        <f ca="1"/>
        <v>9.5096361773196095E-2</v>
      </c>
      <c r="BF164">
        <f ca="1"/>
        <v>1.1816407835756755E-2</v>
      </c>
      <c r="BG164">
        <f ca="1"/>
        <v>1.4773270265057324E-3</v>
      </c>
      <c r="BH164">
        <f ca="1"/>
        <v>2.5630675073600644E-4</v>
      </c>
    </row>
    <row r="165" spans="12:60" x14ac:dyDescent="0.25">
      <c r="L165">
        <f ca="1"/>
        <v>7.5065660494065374E-63</v>
      </c>
      <c r="M165">
        <f ca="1"/>
        <v>3.8327385121073445E-60</v>
      </c>
      <c r="N165">
        <f ca="1"/>
        <v>1.1094612060624265E-57</v>
      </c>
      <c r="O165">
        <f ca="1"/>
        <v>2.1483450981517129E-55</v>
      </c>
      <c r="P165">
        <f ca="1"/>
        <v>3.0494224489471492E-53</v>
      </c>
      <c r="Q165">
        <f ca="1"/>
        <v>3.3620229929432761E-51</v>
      </c>
      <c r="R165">
        <f ca="1"/>
        <v>2.9965590595565707E-49</v>
      </c>
      <c r="S165">
        <f ca="1"/>
        <v>2.2233614934841487E-47</v>
      </c>
      <c r="T165">
        <f ca="1"/>
        <v>1.4044047466594635E-45</v>
      </c>
      <c r="U165">
        <f ca="1"/>
        <v>7.6869260887126937E-44</v>
      </c>
      <c r="V165">
        <f ca="1"/>
        <v>3.6984003442064658E-42</v>
      </c>
      <c r="W165">
        <f ca="1"/>
        <v>1.5827754362307974E-40</v>
      </c>
      <c r="X165">
        <f ca="1"/>
        <v>6.0854402845873242E-39</v>
      </c>
      <c r="Y165">
        <f ca="1"/>
        <v>2.1199083512939049E-37</v>
      </c>
      <c r="Z165">
        <f ca="1"/>
        <v>6.740207835687344E-36</v>
      </c>
      <c r="AA165">
        <f ca="1"/>
        <v>1.9684790523469536E-34</v>
      </c>
      <c r="AB165">
        <f ca="1"/>
        <v>5.3103761074298571E-33</v>
      </c>
      <c r="AC165">
        <f ca="1"/>
        <v>1.3298878208599518E-31</v>
      </c>
      <c r="AD165">
        <f ca="1"/>
        <v>3.1054577825238392E-30</v>
      </c>
      <c r="AE165">
        <f ca="1"/>
        <v>6.7886867946440166E-29</v>
      </c>
      <c r="AF165">
        <f ca="1"/>
        <v>1.3942983418366915E-27</v>
      </c>
      <c r="AG165">
        <f ca="1"/>
        <v>2.6992972111635215E-26</v>
      </c>
      <c r="AH165">
        <f ca="1"/>
        <v>4.9403783338663035E-25</v>
      </c>
      <c r="AI165">
        <f ca="1"/>
        <v>8.5716376244858739E-24</v>
      </c>
      <c r="AJ165">
        <f ca="1"/>
        <v>1.413333181445797E-22</v>
      </c>
      <c r="AK165">
        <f ca="1"/>
        <v>2.2197306557483776E-21</v>
      </c>
      <c r="AL165">
        <f ca="1"/>
        <v>3.3277685021898029E-20</v>
      </c>
      <c r="AM165">
        <f ca="1"/>
        <v>4.7715300977763228E-19</v>
      </c>
      <c r="AN165">
        <f ca="1"/>
        <v>6.5555349711882684E-18</v>
      </c>
      <c r="AO165">
        <f ca="1"/>
        <v>8.644588653698711E-17</v>
      </c>
      <c r="AP165">
        <f ca="1"/>
        <v>1.0958648528138739E-15</v>
      </c>
      <c r="AQ165">
        <f ca="1"/>
        <v>1.3374958711151687E-14</v>
      </c>
      <c r="AR165">
        <f ca="1"/>
        <v>1.5738256981536041E-13</v>
      </c>
      <c r="AS165">
        <f ca="1"/>
        <v>1.7877990513365284E-12</v>
      </c>
      <c r="AT165">
        <f ca="1"/>
        <v>1.9629724325822805E-11</v>
      </c>
      <c r="AU165">
        <f ca="1"/>
        <v>2.0856809091505592E-10</v>
      </c>
      <c r="AV165">
        <f ca="1"/>
        <v>2.1468225447607946E-9</v>
      </c>
      <c r="AW165">
        <f ca="1"/>
        <v>2.1429372173349136E-8</v>
      </c>
      <c r="AX165">
        <f ca="1"/>
        <v>2.0764148998044807E-7</v>
      </c>
      <c r="AY165">
        <f ca="1"/>
        <v>1.9548541661679413E-6</v>
      </c>
      <c r="AZ165">
        <f ca="1"/>
        <v>1.7897554494533492E-5</v>
      </c>
      <c r="BA165">
        <f ca="1"/>
        <v>1.5948380169098351E-4</v>
      </c>
      <c r="BB165">
        <f ca="1"/>
        <v>1.3842983803593048E-3</v>
      </c>
      <c r="BC165">
        <f ca="1"/>
        <v>1.1712867395047337E-2</v>
      </c>
      <c r="BD165">
        <f ca="1"/>
        <v>9.6678928459553407E-2</v>
      </c>
      <c r="BE165">
        <f ca="1"/>
        <v>0.7789970137307668</v>
      </c>
      <c r="BF165">
        <f ca="1"/>
        <v>9.6795989304333765E-2</v>
      </c>
      <c r="BG165">
        <f ca="1"/>
        <v>1.2101759946363092E-2</v>
      </c>
      <c r="BH165">
        <f ca="1"/>
        <v>2.0995776252573932E-3</v>
      </c>
    </row>
    <row r="166" spans="12:60" x14ac:dyDescent="0.25">
      <c r="L166">
        <f ca="1"/>
        <v>9.4775709851079804E-64</v>
      </c>
      <c r="M166">
        <f ca="1"/>
        <v>4.839103669610198E-61</v>
      </c>
      <c r="N166">
        <f ca="1"/>
        <v>1.4007733051934536E-58</v>
      </c>
      <c r="O166">
        <f ca="1"/>
        <v>2.7124377557233865E-56</v>
      </c>
      <c r="P166">
        <f ca="1"/>
        <v>3.8501116933172556E-54</v>
      </c>
      <c r="Q166">
        <f ca="1"/>
        <v>4.2447920073525791E-52</v>
      </c>
      <c r="R166">
        <f ca="1"/>
        <v>3.7833679223086438E-50</v>
      </c>
      <c r="S166">
        <f ca="1"/>
        <v>2.8071512648207033E-48</v>
      </c>
      <c r="T166">
        <f ca="1"/>
        <v>1.7731604025971322E-46</v>
      </c>
      <c r="U166">
        <f ca="1"/>
        <v>9.7052883014081697E-45</v>
      </c>
      <c r="V166">
        <f ca="1"/>
        <v>4.6694922235894727E-43</v>
      </c>
      <c r="W166">
        <f ca="1"/>
        <v>1.9983660240421901E-41</v>
      </c>
      <c r="X166">
        <f ca="1"/>
        <v>7.68329911349702E-40</v>
      </c>
      <c r="Y166">
        <f ca="1"/>
        <v>2.6765343499374968E-38</v>
      </c>
      <c r="Z166">
        <f ca="1"/>
        <v>8.5099894940854087E-37</v>
      </c>
      <c r="AA166">
        <f ca="1"/>
        <v>2.4853441411857427E-35</v>
      </c>
      <c r="AB166">
        <f ca="1"/>
        <v>6.7047257273872757E-34</v>
      </c>
      <c r="AC166">
        <f ca="1"/>
        <v>1.6790775091397788E-32</v>
      </c>
      <c r="AD166">
        <f ca="1"/>
        <v>3.9208602683849816E-31</v>
      </c>
      <c r="AE166">
        <f ca="1"/>
        <v>8.5711976113219613E-30</v>
      </c>
      <c r="AF166">
        <f ca="1"/>
        <v>1.7604003511326367E-28</v>
      </c>
      <c r="AG166">
        <f ca="1"/>
        <v>3.4080537972124872E-27</v>
      </c>
      <c r="AH166">
        <f ca="1"/>
        <v>6.2375773481949405E-26</v>
      </c>
      <c r="AI166">
        <f ca="1"/>
        <v>1.0822299239092135E-24</v>
      </c>
      <c r="AJ166">
        <f ca="1"/>
        <v>1.7844331835087274E-23</v>
      </c>
      <c r="AK166">
        <f ca="1"/>
        <v>2.8025670751726423E-22</v>
      </c>
      <c r="AL166">
        <f ca="1"/>
        <v>4.2015432880929332E-21</v>
      </c>
      <c r="AM166">
        <f ca="1"/>
        <v>6.024394498311193E-20</v>
      </c>
      <c r="AN166">
        <f ca="1"/>
        <v>8.2768269306984401E-19</v>
      </c>
      <c r="AO166">
        <f ca="1"/>
        <v>1.0914405077267772E-17</v>
      </c>
      <c r="AP166">
        <f ca="1"/>
        <v>1.3836069468075245E-16</v>
      </c>
      <c r="AQ166">
        <f ca="1"/>
        <v>1.6886832111182205E-15</v>
      </c>
      <c r="AR166">
        <f ca="1"/>
        <v>1.9870663462179435E-14</v>
      </c>
      <c r="AS166">
        <f ca="1"/>
        <v>2.2572228505856194E-13</v>
      </c>
      <c r="AT166">
        <f ca="1"/>
        <v>2.4783916439500972E-12</v>
      </c>
      <c r="AU166">
        <f ca="1"/>
        <v>2.6333197814627576E-11</v>
      </c>
      <c r="AV166">
        <f ca="1"/>
        <v>2.7105154242943318E-10</v>
      </c>
      <c r="AW166">
        <f ca="1"/>
        <v>2.7056099233986082E-9</v>
      </c>
      <c r="AX166">
        <f ca="1"/>
        <v>2.6216207887744727E-8</v>
      </c>
      <c r="AY166">
        <f ca="1"/>
        <v>2.4681417579554216E-7</v>
      </c>
      <c r="AZ166">
        <f ca="1"/>
        <v>2.2596929416905621E-6</v>
      </c>
      <c r="BA166">
        <f ca="1"/>
        <v>2.0135958859919446E-5</v>
      </c>
      <c r="BB166">
        <f ca="1"/>
        <v>1.747774691926218E-4</v>
      </c>
      <c r="BC166">
        <f ca="1"/>
        <v>1.4788324174473128E-3</v>
      </c>
      <c r="BD166">
        <f ca="1"/>
        <v>1.2206399053959354E-2</v>
      </c>
      <c r="BE166">
        <f ca="1"/>
        <v>9.835388706669905E-2</v>
      </c>
      <c r="BF166">
        <f ca="1"/>
        <v>0.7741366621981326</v>
      </c>
      <c r="BG166">
        <f ca="1"/>
        <v>9.6785167638977099E-2</v>
      </c>
      <c r="BH166">
        <f ca="1"/>
        <v>1.6791604967561082E-2</v>
      </c>
    </row>
    <row r="167" spans="12:60" x14ac:dyDescent="0.25">
      <c r="L167">
        <f ca="1"/>
        <v>1.2033698682834135E-64</v>
      </c>
      <c r="M167">
        <f ca="1"/>
        <v>6.1442236145301328E-62</v>
      </c>
      <c r="N167">
        <f ca="1"/>
        <v>1.7785658270607642E-59</v>
      </c>
      <c r="O167">
        <f ca="1"/>
        <v>3.4439898893509796E-57</v>
      </c>
      <c r="P167">
        <f ca="1"/>
        <v>4.8884977053124426E-55</v>
      </c>
      <c r="Q167">
        <f ca="1"/>
        <v>5.3896244162186683E-53</v>
      </c>
      <c r="R167">
        <f ca="1"/>
        <v>4.8037529505081018E-51</v>
      </c>
      <c r="S167">
        <f ca="1"/>
        <v>3.5642478997063616E-49</v>
      </c>
      <c r="T167">
        <f ca="1"/>
        <v>2.2513867777634632E-47</v>
      </c>
      <c r="U167">
        <f ca="1"/>
        <v>1.2322832003336391E-45</v>
      </c>
      <c r="V167">
        <f ca="1"/>
        <v>5.9288674818480045E-44</v>
      </c>
      <c r="W167">
        <f ca="1"/>
        <v>2.5373309922049614E-42</v>
      </c>
      <c r="X167">
        <f ca="1"/>
        <v>9.7555066131595275E-41</v>
      </c>
      <c r="Y167">
        <f ca="1"/>
        <v>3.3984032334880169E-39</v>
      </c>
      <c r="Z167">
        <f ca="1"/>
        <v>1.0805157727314154E-37</v>
      </c>
      <c r="AA167">
        <f ca="1"/>
        <v>3.1556484847404872E-36</v>
      </c>
      <c r="AB167">
        <f ca="1"/>
        <v>8.5130092173617369E-35</v>
      </c>
      <c r="AC167">
        <f ca="1"/>
        <v>2.1319294618695561E-33</v>
      </c>
      <c r="AD167">
        <f ca="1"/>
        <v>4.9783273711564272E-32</v>
      </c>
      <c r="AE167">
        <f ca="1"/>
        <v>1.0882873846869006E-30</v>
      </c>
      <c r="AF167">
        <f ca="1"/>
        <v>2.2351853043329332E-29</v>
      </c>
      <c r="AG167">
        <f ca="1"/>
        <v>4.3272155444664831E-28</v>
      </c>
      <c r="AH167">
        <f ca="1"/>
        <v>7.9198695991823581E-27</v>
      </c>
      <c r="AI167">
        <f ca="1"/>
        <v>1.3741103949876254E-25</v>
      </c>
      <c r="AJ167">
        <f ca="1"/>
        <v>2.2656998595669015E-24</v>
      </c>
      <c r="AK167">
        <f ca="1"/>
        <v>3.5584273411459023E-23</v>
      </c>
      <c r="AL167">
        <f ca="1"/>
        <v>5.3347113950651655E-22</v>
      </c>
      <c r="AM167">
        <f ca="1"/>
        <v>7.6491907317932502E-21</v>
      </c>
      <c r="AN167">
        <f ca="1"/>
        <v>1.0509110561186385E-19</v>
      </c>
      <c r="AO167">
        <f ca="1"/>
        <v>1.3858050993087755E-18</v>
      </c>
      <c r="AP167">
        <f ca="1"/>
        <v>1.7567696532708341E-17</v>
      </c>
      <c r="AQ167">
        <f ca="1"/>
        <v>2.1441258488369865E-16</v>
      </c>
      <c r="AR167">
        <f ca="1"/>
        <v>2.5229837593154643E-15</v>
      </c>
      <c r="AS167">
        <f ca="1"/>
        <v>2.8660022369271448E-14</v>
      </c>
      <c r="AT167">
        <f ca="1"/>
        <v>3.1468208793383798E-13</v>
      </c>
      <c r="AU167">
        <f ca="1"/>
        <v>3.3435335736826895E-12</v>
      </c>
      <c r="AV167">
        <f ca="1"/>
        <v>3.4415490996990598E-11</v>
      </c>
      <c r="AW167">
        <f ca="1"/>
        <v>3.4353205713387592E-10</v>
      </c>
      <c r="AX167">
        <f ca="1"/>
        <v>3.3286793295810403E-9</v>
      </c>
      <c r="AY167">
        <f ca="1"/>
        <v>3.1338065701037531E-8</v>
      </c>
      <c r="AZ167">
        <f ca="1"/>
        <v>2.8691385185886315E-7</v>
      </c>
      <c r="BA167">
        <f ca="1"/>
        <v>2.5566683909933722E-6</v>
      </c>
      <c r="BB167">
        <f ca="1"/>
        <v>2.2191544691325506E-5</v>
      </c>
      <c r="BC167">
        <f ca="1"/>
        <v>1.8776777026445447E-4</v>
      </c>
      <c r="BD167">
        <f ca="1"/>
        <v>1.5498499399116343E-3</v>
      </c>
      <c r="BE167">
        <f ca="1"/>
        <v>1.2488020855827637E-2</v>
      </c>
      <c r="BF167">
        <f ca="1"/>
        <v>9.8292350928998545E-2</v>
      </c>
      <c r="BG167">
        <f ca="1"/>
        <v>0.75620945863015765</v>
      </c>
      <c r="BH167">
        <f ca="1"/>
        <v>0.1311974841993985</v>
      </c>
    </row>
    <row r="168" spans="12:60" x14ac:dyDescent="0.25">
      <c r="L168">
        <f ca="1"/>
        <v>-2.9553490149302046E-67</v>
      </c>
      <c r="M168">
        <f ca="1"/>
        <v>-1.5089562806334075E-64</v>
      </c>
      <c r="N168">
        <f ca="1"/>
        <v>-4.3679694028657642E-62</v>
      </c>
      <c r="O168">
        <f ca="1"/>
        <v>-8.4580746079690519E-60</v>
      </c>
      <c r="P168">
        <f ca="1"/>
        <v>-1.2005632896968247E-57</v>
      </c>
      <c r="Q168">
        <f ca="1"/>
        <v>-1.3236347052662168E-55</v>
      </c>
      <c r="R168">
        <f ca="1"/>
        <v>-1.1797508749744273E-53</v>
      </c>
      <c r="S168">
        <f ca="1"/>
        <v>-8.7534155516044644E-52</v>
      </c>
      <c r="T168">
        <f ca="1"/>
        <v>-5.5291676077791733E-50</v>
      </c>
      <c r="U168">
        <f ca="1"/>
        <v>-3.0263570978522704E-48</v>
      </c>
      <c r="V168">
        <f ca="1"/>
        <v>-1.4560670940785542E-46</v>
      </c>
      <c r="W168">
        <f ca="1"/>
        <v>-6.2314163300944014E-45</v>
      </c>
      <c r="X168">
        <f ca="1"/>
        <v>-2.3958491582037807E-43</v>
      </c>
      <c r="Y168">
        <f ca="1"/>
        <v>-8.346118606701753E-42</v>
      </c>
      <c r="Z168">
        <f ca="1"/>
        <v>-2.6536323608580351E-40</v>
      </c>
      <c r="AA168">
        <f ca="1"/>
        <v>-7.7499386403510593E-39</v>
      </c>
      <c r="AB168">
        <f ca="1"/>
        <v>-2.0907049501339534E-37</v>
      </c>
      <c r="AC168">
        <f ca="1"/>
        <v>-5.2357930849843917E-36</v>
      </c>
      <c r="AD168">
        <f ca="1"/>
        <v>-1.2226245047447159E-34</v>
      </c>
      <c r="AE168">
        <f ca="1"/>
        <v>-2.6727186171641087E-33</v>
      </c>
      <c r="AF168">
        <f ca="1"/>
        <v>-5.4893785040253635E-32</v>
      </c>
      <c r="AG168">
        <f ca="1"/>
        <v>-1.0627183323920325E-30</v>
      </c>
      <c r="AH168">
        <f ca="1"/>
        <v>-1.9450361385321609E-29</v>
      </c>
      <c r="AI168">
        <f ca="1"/>
        <v>-3.3746696749395483E-28</v>
      </c>
      <c r="AJ168">
        <f ca="1"/>
        <v>-5.5643190215907448E-27</v>
      </c>
      <c r="AK168">
        <f ca="1"/>
        <v>-8.7391208759096708E-26</v>
      </c>
      <c r="AL168">
        <f ca="1"/>
        <v>-1.3101486485474835E-24</v>
      </c>
      <c r="AM168">
        <f ca="1"/>
        <v>-1.8785602739468248E-23</v>
      </c>
      <c r="AN168">
        <f ca="1"/>
        <v>-2.5809263106361989E-22</v>
      </c>
      <c r="AO168">
        <f ca="1"/>
        <v>-3.4033906308204791E-21</v>
      </c>
      <c r="AP168">
        <f ca="1"/>
        <v>-4.3144403072509595E-20</v>
      </c>
      <c r="AQ168">
        <f ca="1"/>
        <v>-5.2657461203394485E-19</v>
      </c>
      <c r="AR168">
        <f ca="1"/>
        <v>-6.1961810448305002E-18</v>
      </c>
      <c r="AS168">
        <f ca="1"/>
        <v>-7.0385981159498073E-17</v>
      </c>
      <c r="AT168">
        <f ca="1"/>
        <v>-7.7282589759212656E-16</v>
      </c>
      <c r="AU168">
        <f ca="1"/>
        <v>-8.2113645303955642E-15</v>
      </c>
      <c r="AV168">
        <f ca="1"/>
        <v>-8.4520802869514066E-14</v>
      </c>
      <c r="AW168">
        <f ca="1"/>
        <v>-8.4367836806134585E-13</v>
      </c>
      <c r="AX168">
        <f ca="1"/>
        <v>-8.1748840792638078E-12</v>
      </c>
      <c r="AY168">
        <f ca="1"/>
        <v>-7.6962972100583594E-11</v>
      </c>
      <c r="AZ168">
        <f ca="1"/>
        <v>-7.0463004917223022E-10</v>
      </c>
      <c r="BA168">
        <f ca="1"/>
        <v>-6.2789069345767671E-9</v>
      </c>
      <c r="BB168">
        <f ca="1"/>
        <v>-5.4500084697020512E-8</v>
      </c>
      <c r="BC168">
        <f ca="1"/>
        <v>-4.6113776779061236E-7</v>
      </c>
      <c r="BD168">
        <f ca="1"/>
        <v>-3.8062673945303887E-6</v>
      </c>
      <c r="BE168">
        <f ca="1"/>
        <v>-3.0669257314332209E-5</v>
      </c>
      <c r="BF168">
        <f ca="1"/>
        <v>-2.4139560923821892E-4</v>
      </c>
      <c r="BG168">
        <f ca="1"/>
        <v>-1.8571703825620411E-3</v>
      </c>
      <c r="BH168">
        <f ca="1"/>
        <v>1.0020835667238486</v>
      </c>
    </row>
    <row r="174" spans="12:60" x14ac:dyDescent="0.25">
      <c r="L174">
        <v>8.36</v>
      </c>
      <c r="M174">
        <f t="array" aca="1" ref="M174:M222" ca="1">MMULT(L120:BH168,L174:L222)</f>
        <v>8.3595500224988761</v>
      </c>
    </row>
    <row r="175" spans="12:60" x14ac:dyDescent="0.25">
      <c r="L175">
        <v>7.72</v>
      </c>
      <c r="M175">
        <f ca="1"/>
        <v>7.7195500224988738</v>
      </c>
    </row>
    <row r="176" spans="12:60" x14ac:dyDescent="0.25">
      <c r="L176">
        <v>7.08</v>
      </c>
      <c r="M176">
        <f ca="1"/>
        <v>7.0795500224988732</v>
      </c>
    </row>
    <row r="177" spans="12:13" x14ac:dyDescent="0.25">
      <c r="L177">
        <v>6.4399999999999995</v>
      </c>
      <c r="M177">
        <f ca="1"/>
        <v>6.4395500224988744</v>
      </c>
    </row>
    <row r="178" spans="12:13" x14ac:dyDescent="0.25">
      <c r="L178">
        <v>5.8</v>
      </c>
      <c r="M178">
        <f ca="1"/>
        <v>5.7995500224988747</v>
      </c>
    </row>
    <row r="179" spans="12:13" x14ac:dyDescent="0.25">
      <c r="L179">
        <v>5.16</v>
      </c>
      <c r="M179">
        <f ca="1"/>
        <v>5.1595500224988751</v>
      </c>
    </row>
    <row r="180" spans="12:13" x14ac:dyDescent="0.25">
      <c r="L180">
        <v>4.5199999999999996</v>
      </c>
      <c r="M180">
        <f ca="1"/>
        <v>4.519550022498886</v>
      </c>
    </row>
    <row r="181" spans="12:13" x14ac:dyDescent="0.25">
      <c r="L181">
        <v>3.88</v>
      </c>
      <c r="M181">
        <f ca="1"/>
        <v>3.8795500224998563</v>
      </c>
    </row>
    <row r="182" spans="12:13" x14ac:dyDescent="0.25">
      <c r="L182">
        <v>3.24</v>
      </c>
      <c r="M182">
        <f ca="1"/>
        <v>3.2395500225699534</v>
      </c>
    </row>
    <row r="183" spans="12:13" x14ac:dyDescent="0.25">
      <c r="L183">
        <v>2.6000000000000005</v>
      </c>
      <c r="M183">
        <f ca="1"/>
        <v>2.5995500268888541</v>
      </c>
    </row>
    <row r="184" spans="12:13" x14ac:dyDescent="0.25">
      <c r="L184">
        <v>1.9600000000000009</v>
      </c>
      <c r="M184">
        <f ca="1"/>
        <v>1.9595502577494099</v>
      </c>
    </row>
    <row r="185" spans="12:13" x14ac:dyDescent="0.25">
      <c r="L185">
        <v>1.3200000000000012</v>
      </c>
      <c r="M185">
        <f ca="1"/>
        <v>1.3195611167066417</v>
      </c>
    </row>
    <row r="186" spans="12:13" x14ac:dyDescent="0.25">
      <c r="L186">
        <v>0.68000000000000149</v>
      </c>
      <c r="M186">
        <f ca="1"/>
        <v>0.68001587165429833</v>
      </c>
    </row>
    <row r="187" spans="12:13" x14ac:dyDescent="0.25">
      <c r="L187">
        <v>4.0000000000000924E-2</v>
      </c>
      <c r="M187">
        <f ca="1"/>
        <v>5.7139534387289061E-2</v>
      </c>
    </row>
    <row r="188" spans="12:13" x14ac:dyDescent="0.25">
      <c r="L188">
        <v>0</v>
      </c>
      <c r="M188">
        <f ca="1"/>
        <v>1.7872723539185866E-3</v>
      </c>
    </row>
    <row r="189" spans="12:13" x14ac:dyDescent="0.25">
      <c r="L189">
        <v>0</v>
      </c>
      <c r="M189">
        <f ca="1"/>
        <v>6.0856352253297686E-5</v>
      </c>
    </row>
    <row r="190" spans="12:13" x14ac:dyDescent="0.25">
      <c r="L190">
        <v>0</v>
      </c>
      <c r="M190">
        <f ca="1"/>
        <v>2.2431096007273021E-6</v>
      </c>
    </row>
    <row r="191" spans="12:13" x14ac:dyDescent="0.25">
      <c r="L191">
        <v>0</v>
      </c>
      <c r="M191">
        <f ca="1"/>
        <v>8.9057350530891876E-8</v>
      </c>
    </row>
    <row r="192" spans="12:13" x14ac:dyDescent="0.25">
      <c r="L192">
        <v>0</v>
      </c>
      <c r="M192">
        <f ca="1"/>
        <v>3.7917645202195544E-9</v>
      </c>
    </row>
    <row r="193" spans="12:13" x14ac:dyDescent="0.25">
      <c r="L193">
        <v>0</v>
      </c>
      <c r="M193">
        <f ca="1"/>
        <v>1.7244063575694384E-10</v>
      </c>
    </row>
    <row r="194" spans="12:13" x14ac:dyDescent="0.25">
      <c r="L194">
        <v>0</v>
      </c>
      <c r="M194">
        <f ca="1"/>
        <v>8.3465501935447628E-12</v>
      </c>
    </row>
    <row r="195" spans="12:13" x14ac:dyDescent="0.25">
      <c r="L195">
        <v>0</v>
      </c>
      <c r="M195">
        <f ca="1"/>
        <v>4.2857891695081528E-13</v>
      </c>
    </row>
    <row r="196" spans="12:13" x14ac:dyDescent="0.25">
      <c r="L196">
        <v>0</v>
      </c>
      <c r="M196">
        <f ca="1"/>
        <v>2.3276831954973977E-14</v>
      </c>
    </row>
    <row r="197" spans="12:13" x14ac:dyDescent="0.25">
      <c r="L197">
        <v>0</v>
      </c>
      <c r="M197">
        <f ca="1"/>
        <v>1.3335483836788264E-15</v>
      </c>
    </row>
    <row r="198" spans="12:13" x14ac:dyDescent="0.25">
      <c r="L198">
        <v>0</v>
      </c>
      <c r="M198">
        <f ca="1"/>
        <v>8.0390446259798372E-17</v>
      </c>
    </row>
    <row r="199" spans="12:13" x14ac:dyDescent="0.25">
      <c r="L199">
        <v>0</v>
      </c>
      <c r="M199">
        <f ca="1"/>
        <v>5.0876225294078359E-18</v>
      </c>
    </row>
    <row r="200" spans="12:13" x14ac:dyDescent="0.25">
      <c r="L200">
        <v>0</v>
      </c>
      <c r="M200">
        <f ca="1"/>
        <v>3.3730259031618253E-19</v>
      </c>
    </row>
    <row r="201" spans="12:13" x14ac:dyDescent="0.25">
      <c r="L201">
        <v>0</v>
      </c>
      <c r="M201">
        <f ca="1"/>
        <v>2.3381144675262366E-20</v>
      </c>
    </row>
    <row r="202" spans="12:13" x14ac:dyDescent="0.25">
      <c r="L202">
        <v>0</v>
      </c>
      <c r="M202">
        <f ca="1"/>
        <v>1.6914549995603024E-21</v>
      </c>
    </row>
    <row r="203" spans="12:13" x14ac:dyDescent="0.25">
      <c r="L203">
        <v>0</v>
      </c>
      <c r="M203">
        <f ca="1"/>
        <v>1.2748681126807027E-22</v>
      </c>
    </row>
    <row r="204" spans="12:13" x14ac:dyDescent="0.25">
      <c r="L204">
        <v>0</v>
      </c>
      <c r="M204">
        <f ca="1"/>
        <v>9.9951821626334827E-24</v>
      </c>
    </row>
    <row r="205" spans="12:13" x14ac:dyDescent="0.25">
      <c r="L205">
        <v>0</v>
      </c>
      <c r="M205">
        <f ca="1"/>
        <v>8.1393864746257432E-25</v>
      </c>
    </row>
    <row r="206" spans="12:13" x14ac:dyDescent="0.25">
      <c r="L206">
        <v>0</v>
      </c>
      <c r="M206">
        <f ca="1"/>
        <v>6.874850716241894E-26</v>
      </c>
    </row>
    <row r="207" spans="12:13" x14ac:dyDescent="0.25">
      <c r="L207">
        <v>0</v>
      </c>
      <c r="M207">
        <f ca="1"/>
        <v>6.0150241219946735E-27</v>
      </c>
    </row>
    <row r="208" spans="12:13" x14ac:dyDescent="0.25">
      <c r="L208">
        <v>0</v>
      </c>
      <c r="M208">
        <f ca="1"/>
        <v>5.4447679174646781E-28</v>
      </c>
    </row>
    <row r="209" spans="12:13" x14ac:dyDescent="0.25">
      <c r="L209">
        <v>0</v>
      </c>
      <c r="M209">
        <f ca="1"/>
        <v>5.0931375282765321E-29</v>
      </c>
    </row>
    <row r="210" spans="12:13" x14ac:dyDescent="0.25">
      <c r="L210">
        <v>0</v>
      </c>
      <c r="M210">
        <f ca="1"/>
        <v>4.9179015118679042E-30</v>
      </c>
    </row>
    <row r="211" spans="12:13" x14ac:dyDescent="0.25">
      <c r="L211">
        <v>0</v>
      </c>
      <c r="M211">
        <f ca="1"/>
        <v>4.8968070704509874E-31</v>
      </c>
    </row>
    <row r="212" spans="12:13" x14ac:dyDescent="0.25">
      <c r="L212">
        <v>0</v>
      </c>
      <c r="M212">
        <f ca="1"/>
        <v>5.0229543485156371E-32</v>
      </c>
    </row>
    <row r="213" spans="12:13" x14ac:dyDescent="0.25">
      <c r="L213">
        <v>0</v>
      </c>
      <c r="M213">
        <f ca="1"/>
        <v>5.3029195469099043E-33</v>
      </c>
    </row>
    <row r="214" spans="12:13" x14ac:dyDescent="0.25">
      <c r="L214">
        <v>0</v>
      </c>
      <c r="M214">
        <f ca="1"/>
        <v>5.7570162227625298E-34</v>
      </c>
    </row>
    <row r="215" spans="12:13" x14ac:dyDescent="0.25">
      <c r="L215">
        <v>0</v>
      </c>
      <c r="M215">
        <f ca="1"/>
        <v>6.4215900643337857E-35</v>
      </c>
    </row>
    <row r="216" spans="12:13" x14ac:dyDescent="0.25">
      <c r="L216">
        <v>0</v>
      </c>
      <c r="M216">
        <f ca="1"/>
        <v>7.3536717603000879E-36</v>
      </c>
    </row>
    <row r="217" spans="12:13" x14ac:dyDescent="0.25">
      <c r="L217">
        <v>0</v>
      </c>
      <c r="M217">
        <f ca="1"/>
        <v>8.6387872629905816E-37</v>
      </c>
    </row>
    <row r="218" spans="12:13" x14ac:dyDescent="0.25">
      <c r="L218">
        <v>0</v>
      </c>
      <c r="M218">
        <f ca="1"/>
        <v>1.0403366668536906E-37</v>
      </c>
    </row>
    <row r="219" spans="12:13" x14ac:dyDescent="0.25">
      <c r="L219">
        <v>0</v>
      </c>
      <c r="M219">
        <f ca="1"/>
        <v>1.2834112518940398E-38</v>
      </c>
    </row>
    <row r="220" spans="12:13" x14ac:dyDescent="0.25">
      <c r="L220">
        <v>0</v>
      </c>
      <c r="M220">
        <f ca="1"/>
        <v>1.6203975510045245E-39</v>
      </c>
    </row>
    <row r="221" spans="12:13" x14ac:dyDescent="0.25">
      <c r="L221">
        <v>0</v>
      </c>
      <c r="M221">
        <f ca="1"/>
        <v>2.0574233530753808E-40</v>
      </c>
    </row>
    <row r="222" spans="12:13" x14ac:dyDescent="0.25">
      <c r="L222">
        <v>0</v>
      </c>
      <c r="M222">
        <f ca="1"/>
        <v>-5.0528139685592421E-43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F19" sqref="F19"/>
    </sheetView>
  </sheetViews>
  <sheetFormatPr baseColWidth="10" defaultRowHeight="15" x14ac:dyDescent="0.25"/>
  <cols>
    <col min="2" max="2" width="22.28515625" customWidth="1"/>
    <col min="4" max="4" width="17.42578125" customWidth="1"/>
    <col min="6" max="6" width="18.42578125" customWidth="1"/>
  </cols>
  <sheetData>
    <row r="3" spans="2:7" x14ac:dyDescent="0.25">
      <c r="B3" t="s">
        <v>32</v>
      </c>
    </row>
    <row r="5" spans="2:7" x14ac:dyDescent="0.25">
      <c r="B5" t="s">
        <v>33</v>
      </c>
    </row>
    <row r="6" spans="2:7" x14ac:dyDescent="0.25">
      <c r="C6" t="s">
        <v>34</v>
      </c>
      <c r="D6" t="s">
        <v>35</v>
      </c>
    </row>
    <row r="7" spans="2:7" x14ac:dyDescent="0.25">
      <c r="B7" t="s">
        <v>36</v>
      </c>
      <c r="C7" t="s">
        <v>38</v>
      </c>
      <c r="D7">
        <v>8.9600000000000009</v>
      </c>
    </row>
    <row r="8" spans="2:7" x14ac:dyDescent="0.25">
      <c r="B8" t="s">
        <v>37</v>
      </c>
      <c r="C8">
        <v>10.8</v>
      </c>
      <c r="D8" t="s">
        <v>38</v>
      </c>
    </row>
    <row r="10" spans="2:7" x14ac:dyDescent="0.25">
      <c r="B10" t="s">
        <v>39</v>
      </c>
    </row>
    <row r="11" spans="2:7" x14ac:dyDescent="0.25">
      <c r="B11" t="s">
        <v>40</v>
      </c>
      <c r="D11" t="s">
        <v>40</v>
      </c>
      <c r="F11" t="s">
        <v>40</v>
      </c>
    </row>
    <row r="12" spans="2:7" x14ac:dyDescent="0.25">
      <c r="B12" t="s">
        <v>47</v>
      </c>
      <c r="C12">
        <v>1.84</v>
      </c>
      <c r="D12" t="s">
        <v>43</v>
      </c>
      <c r="E12">
        <v>9.0399999999999991</v>
      </c>
      <c r="F12" t="s">
        <v>45</v>
      </c>
      <c r="G12">
        <v>0</v>
      </c>
    </row>
    <row r="14" spans="2:7" x14ac:dyDescent="0.25">
      <c r="B14" t="s">
        <v>35</v>
      </c>
      <c r="D14" t="s">
        <v>35</v>
      </c>
      <c r="F14" t="s">
        <v>35</v>
      </c>
    </row>
    <row r="15" spans="2:7" x14ac:dyDescent="0.25">
      <c r="B15" t="s">
        <v>41</v>
      </c>
      <c r="C15">
        <v>1.84</v>
      </c>
      <c r="D15" t="s">
        <v>44</v>
      </c>
      <c r="E15">
        <v>9.0399999999999991</v>
      </c>
      <c r="F15" t="s">
        <v>46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84"/>
  <sheetViews>
    <sheetView topLeftCell="J1" zoomScale="70" zoomScaleNormal="70" workbookViewId="0">
      <selection activeCell="AC31" sqref="AC31"/>
    </sheetView>
  </sheetViews>
  <sheetFormatPr baseColWidth="10" defaultRowHeight="15" x14ac:dyDescent="0.25"/>
  <cols>
    <col min="15" max="15" width="14.85546875" bestFit="1" customWidth="1"/>
    <col min="18" max="18" width="12" bestFit="1" customWidth="1"/>
    <col min="25" max="25" width="12" bestFit="1" customWidth="1"/>
    <col min="27" max="27" width="13" bestFit="1" customWidth="1"/>
    <col min="28" max="28" width="14.85546875" bestFit="1" customWidth="1"/>
  </cols>
  <sheetData>
    <row r="3" spans="2:30" x14ac:dyDescent="0.25">
      <c r="F3" t="s">
        <v>31</v>
      </c>
      <c r="G3">
        <v>0.08</v>
      </c>
      <c r="S3" t="s">
        <v>31</v>
      </c>
      <c r="T3">
        <v>0.08</v>
      </c>
    </row>
    <row r="4" spans="2:30" x14ac:dyDescent="0.25">
      <c r="B4" s="1" t="s">
        <v>53</v>
      </c>
      <c r="C4">
        <v>0.01</v>
      </c>
      <c r="F4" s="1" t="s">
        <v>28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/>
      <c r="O4" s="1"/>
      <c r="P4" s="1"/>
      <c r="Q4" s="1"/>
      <c r="S4" s="1" t="s">
        <v>28</v>
      </c>
      <c r="V4" s="1" t="s">
        <v>48</v>
      </c>
      <c r="W4" s="1"/>
      <c r="X4" s="1"/>
      <c r="Y4" s="1" t="s">
        <v>49</v>
      </c>
      <c r="Z4" s="1" t="s">
        <v>50</v>
      </c>
      <c r="AA4" s="1" t="s">
        <v>51</v>
      </c>
      <c r="AB4" s="1" t="s">
        <v>52</v>
      </c>
      <c r="AC4" s="1"/>
      <c r="AD4" s="1"/>
    </row>
    <row r="5" spans="2:30" x14ac:dyDescent="0.25">
      <c r="B5" s="1" t="s">
        <v>54</v>
      </c>
      <c r="C5">
        <v>0.5</v>
      </c>
      <c r="E5" t="s">
        <v>27</v>
      </c>
      <c r="F5">
        <v>0.7</v>
      </c>
      <c r="G5">
        <v>0.8</v>
      </c>
      <c r="H5">
        <v>0.9</v>
      </c>
      <c r="M5">
        <v>0.7</v>
      </c>
      <c r="N5">
        <v>0.8</v>
      </c>
      <c r="O5">
        <v>0.9</v>
      </c>
      <c r="R5" t="s">
        <v>27</v>
      </c>
      <c r="S5">
        <v>0.7</v>
      </c>
      <c r="T5">
        <v>0.8</v>
      </c>
      <c r="U5">
        <v>0.9</v>
      </c>
      <c r="V5">
        <v>0.7</v>
      </c>
      <c r="W5">
        <v>0.8</v>
      </c>
      <c r="X5">
        <v>0.9</v>
      </c>
      <c r="AB5">
        <v>0.7</v>
      </c>
      <c r="AC5">
        <v>0.8</v>
      </c>
      <c r="AD5">
        <v>0.9</v>
      </c>
    </row>
    <row r="6" spans="2:30" x14ac:dyDescent="0.25">
      <c r="F6" t="s">
        <v>58</v>
      </c>
      <c r="I6" s="5"/>
      <c r="N6" s="5"/>
      <c r="S6" s="5"/>
    </row>
    <row r="7" spans="2:30" x14ac:dyDescent="0.25">
      <c r="B7" s="1" t="s">
        <v>55</v>
      </c>
      <c r="C7">
        <v>9</v>
      </c>
      <c r="E7">
        <f>Forward!K10</f>
        <v>0</v>
      </c>
      <c r="F7" s="9">
        <v>9.0451138172282928</v>
      </c>
      <c r="G7" s="9">
        <v>9.0451138025687747</v>
      </c>
      <c r="H7" s="9">
        <v>9.0451136480582548</v>
      </c>
      <c r="I7">
        <v>0.5</v>
      </c>
      <c r="J7" t="e">
        <f>(LN($C$7*EXP($C$4*$C$5)/E7)+1/2*I7^2*$C$5)/(I7*SQRT($C$5))</f>
        <v>#DIV/0!</v>
      </c>
      <c r="K7" t="e">
        <f t="shared" ref="K7:K56" si="0">J7-I7*SQRT($C$5)</f>
        <v>#DIV/0!</v>
      </c>
      <c r="L7" t="e">
        <f>$C$7*NORMSDIST(J7)-E7*EXP(-$C$4*$C$5)*NORMSDIST(K7)</f>
        <v>#DIV/0!</v>
      </c>
      <c r="M7" t="e">
        <f>(F7-L7)^2</f>
        <v>#DIV/0!</v>
      </c>
      <c r="N7" t="e">
        <f>(G7-L7)^2</f>
        <v>#DIV/0!</v>
      </c>
      <c r="O7" t="e">
        <f>(H7-L7)^2</f>
        <v>#DIV/0!</v>
      </c>
      <c r="R7" s="13">
        <f>E9</f>
        <v>1.44</v>
      </c>
      <c r="S7" s="13">
        <f t="shared" ref="S7:U7" si="1">F9</f>
        <v>7.605113819593468</v>
      </c>
      <c r="T7" s="13">
        <f t="shared" si="1"/>
        <v>7.6051138342363833</v>
      </c>
      <c r="U7" s="13">
        <f t="shared" si="1"/>
        <v>7.6051139885639349</v>
      </c>
      <c r="V7" s="14">
        <v>5.0000000000000001E-3</v>
      </c>
      <c r="W7" s="14">
        <v>5.0000000000000001E-3</v>
      </c>
      <c r="X7" s="14">
        <v>5.0000000000000001E-3</v>
      </c>
      <c r="Y7" s="13">
        <f>(LN($C$7*EXP($C$4*$C$5)/R7)+1/2*X7^2*$C$5)/(X7*SQRT($C$5))</f>
        <v>519.74829336660571</v>
      </c>
      <c r="Z7" s="13">
        <f>Y7-X7*SQRT($C$5)</f>
        <v>519.74475783269975</v>
      </c>
      <c r="AA7" s="15">
        <f>$C$7*NORMSDIST(Y7)-R7*EXP(-$C$4*$C$5)*NORMSDIST(Z7)</f>
        <v>7.5671820299625372</v>
      </c>
      <c r="AB7" s="13">
        <f>100*(S7-AA7)^2</f>
        <v>0.14388206646051893</v>
      </c>
      <c r="AC7" s="13">
        <f t="shared" ref="AC7" si="2">(T7-AA7)^2</f>
        <v>1.4388217754693713E-3</v>
      </c>
      <c r="AD7" s="13">
        <f t="shared" ref="AD7" si="3">(U7-AA7)^2</f>
        <v>1.438833483338153E-3</v>
      </c>
    </row>
    <row r="8" spans="2:30" x14ac:dyDescent="0.25">
      <c r="B8" s="1" t="s">
        <v>56</v>
      </c>
      <c r="C8" s="3">
        <v>0.1</v>
      </c>
      <c r="E8">
        <f>Forward!K11</f>
        <v>0.72</v>
      </c>
      <c r="F8">
        <v>8.3251138184108804</v>
      </c>
      <c r="G8" s="9">
        <v>8.3251138184025795</v>
      </c>
      <c r="H8" s="9">
        <v>8.3251138183110953</v>
      </c>
      <c r="I8">
        <v>0.5</v>
      </c>
      <c r="J8">
        <f t="shared" ref="J8:J56" si="4">(LN($C$7*EXP($C$4*$C$5)/E8)+1/2*I8^2*$C$5)/(I8*SQRT($C$5))</f>
        <v>7.3347582382302594</v>
      </c>
      <c r="K8">
        <f t="shared" si="0"/>
        <v>6.9812048476369855</v>
      </c>
      <c r="L8">
        <f t="shared" ref="L8:L56" si="5">$C$7*NORMSDIST(J8)-E8*EXP(-$C$4*$C$5)*NORMSDIST(K8)</f>
        <v>8.2835910149813188</v>
      </c>
      <c r="M8">
        <f t="shared" ref="M8:M56" si="6">(F8-L8)^2</f>
        <v>1.7241432046500131E-3</v>
      </c>
      <c r="N8">
        <f t="shared" ref="N8:N56" si="7">(G8-L8)^2</f>
        <v>1.7241432039606585E-3</v>
      </c>
      <c r="O8">
        <f t="shared" ref="O8:O56" si="8">(H8-L8)^2</f>
        <v>1.7241431963633015E-3</v>
      </c>
      <c r="R8" s="13">
        <f>E13</f>
        <v>4.3199999999999994</v>
      </c>
      <c r="S8" s="13">
        <f t="shared" ref="S8:U8" si="9">F13</f>
        <v>4.7252983822598473</v>
      </c>
      <c r="T8" s="13">
        <f t="shared" si="9"/>
        <v>4.7261502313142874</v>
      </c>
      <c r="U8" s="13">
        <f t="shared" si="9"/>
        <v>4.7296893685747214</v>
      </c>
      <c r="V8" s="14">
        <v>0.5</v>
      </c>
      <c r="W8" s="14">
        <v>5.0000000000000001E-3</v>
      </c>
      <c r="X8" s="14">
        <v>5.0000000000000001E-3</v>
      </c>
      <c r="Y8" s="13">
        <f t="shared" ref="Y8" si="10">(LN($C$7*EXP($C$4*$C$5)/R8)+1/2*X8^2*$C$5)/(X8*SQRT($C$5))</f>
        <v>209.01381368176845</v>
      </c>
      <c r="Z8" s="13">
        <f t="shared" ref="Z8" si="11">Y8-X8*SQRT($C$5)</f>
        <v>209.01027814786252</v>
      </c>
      <c r="AA8" s="15">
        <f>$C$7*NORMSDIST(Y8)-R8*EXP(-$C$4*$C$5)*NORMSDIST(Z8)</f>
        <v>4.7015460898876134</v>
      </c>
      <c r="AB8" s="13">
        <f t="shared" ref="AB8" si="12">(S8-AA8)^2</f>
        <v>5.641713929360842E-4</v>
      </c>
      <c r="AC8" s="13">
        <f t="shared" ref="AC8" si="13">(T8-AA8)^2</f>
        <v>6.0536377534377555E-4</v>
      </c>
      <c r="AD8" s="13">
        <f t="shared" ref="AD8:AD9" si="14">(U8-AA8)^2</f>
        <v>7.9204413526023226E-4</v>
      </c>
    </row>
    <row r="9" spans="2:30" x14ac:dyDescent="0.25">
      <c r="B9" s="1" t="s">
        <v>57</v>
      </c>
      <c r="C9" s="4">
        <v>10.1</v>
      </c>
      <c r="E9">
        <f>Forward!K12</f>
        <v>1.44</v>
      </c>
      <c r="F9">
        <v>7.605113819593468</v>
      </c>
      <c r="G9" s="9">
        <v>7.6051138342363833</v>
      </c>
      <c r="H9" s="9">
        <v>7.6051139885639349</v>
      </c>
      <c r="I9">
        <v>0.5</v>
      </c>
      <c r="J9">
        <f t="shared" si="4"/>
        <v>5.3742419512931647</v>
      </c>
      <c r="K9">
        <f t="shared" si="0"/>
        <v>5.0206885606998908</v>
      </c>
      <c r="L9">
        <f>$C$7*NORMSDIST(J9)-E9*EXP(-$C$4*$C$5)*NORMSDIST(K9)</f>
        <v>7.5671820527421261</v>
      </c>
      <c r="M9">
        <f t="shared" si="6"/>
        <v>1.4388189364645616E-3</v>
      </c>
      <c r="N9">
        <f t="shared" si="7"/>
        <v>1.4388200473280763E-3</v>
      </c>
      <c r="O9">
        <f t="shared" si="8"/>
        <v>1.4388317551898271E-3</v>
      </c>
      <c r="R9" s="11">
        <f>E17</f>
        <v>7.1999999999999984</v>
      </c>
      <c r="S9" s="11">
        <f t="shared" ref="S9:U20" si="15">F17</f>
        <v>1.9319517299764351</v>
      </c>
      <c r="T9" s="11">
        <f t="shared" si="15"/>
        <v>2.0083700868117083</v>
      </c>
      <c r="U9" s="11">
        <f t="shared" si="15"/>
        <v>2.1240551375243029</v>
      </c>
      <c r="V9" s="10">
        <v>0.27834312431977526</v>
      </c>
      <c r="W9" s="10">
        <v>0.33731413129707588</v>
      </c>
      <c r="X9" s="10">
        <v>0.41216655211322767</v>
      </c>
      <c r="Y9">
        <f>(LN($C$7*EXP($C$4*$C$5)/R9)+1/2*X9^2*$C$5)/(X9*SQRT($C$5))</f>
        <v>0.92852222070823853</v>
      </c>
      <c r="Z9">
        <f>Y9-X9*SQRT($C$5)</f>
        <v>0.63707645673069668</v>
      </c>
      <c r="AA9" s="12">
        <f>$C$7*NORMSDIST(Y9)-R9*EXP(-$C$4*$C$5)*NORMSDIST(Z9)</f>
        <v>2.1240551375242225</v>
      </c>
      <c r="AB9" s="11">
        <f>(S9-AA9)^2</f>
        <v>3.6903719191471313E-2</v>
      </c>
      <c r="AC9" s="11">
        <f>(T9-AA9)^2</f>
        <v>1.3383030958356988E-2</v>
      </c>
      <c r="AD9" s="11">
        <f t="shared" si="14"/>
        <v>6.4609680289863919E-27</v>
      </c>
    </row>
    <row r="10" spans="2:30" x14ac:dyDescent="0.25">
      <c r="E10">
        <f>Forward!K13</f>
        <v>2.16</v>
      </c>
      <c r="F10">
        <v>6.8851138719469693</v>
      </c>
      <c r="G10" s="9">
        <v>6.885114450994215</v>
      </c>
      <c r="H10" s="9">
        <v>6.8851197496272665</v>
      </c>
      <c r="I10">
        <v>0.5</v>
      </c>
      <c r="J10">
        <f t="shared" si="4"/>
        <v>4.2274134413818851</v>
      </c>
      <c r="K10">
        <f t="shared" si="0"/>
        <v>3.8738600507886112</v>
      </c>
      <c r="L10">
        <f t="shared" si="5"/>
        <v>6.8507817859735427</v>
      </c>
      <c r="M10">
        <f t="shared" si="6"/>
        <v>1.1786921272867576E-3</v>
      </c>
      <c r="N10">
        <f t="shared" si="7"/>
        <v>1.1787318874216979E-3</v>
      </c>
      <c r="O10">
        <f t="shared" si="8"/>
        <v>1.1790957478844547E-3</v>
      </c>
      <c r="R10">
        <f>E18</f>
        <v>7.9199999999999982</v>
      </c>
      <c r="S10">
        <f t="shared" si="15"/>
        <v>1.3458002352299456</v>
      </c>
      <c r="T10">
        <f t="shared" si="15"/>
        <v>1.4660506727837874</v>
      </c>
      <c r="U10">
        <f t="shared" si="15"/>
        <v>1.6261025965512439</v>
      </c>
      <c r="V10" s="10">
        <v>0.2675756227003695</v>
      </c>
      <c r="W10" s="10">
        <v>0.32972815749462497</v>
      </c>
      <c r="X10" s="10">
        <v>0.40720822751452612</v>
      </c>
      <c r="Y10">
        <f t="shared" ref="Y10:Y20" si="16">(LN($C$7*EXP($C$4*$C$5)/R10)+1/2*X10^2*$C$5)/(X10*SQRT($C$5))</f>
        <v>0.6052934251012001</v>
      </c>
      <c r="Z10">
        <f t="shared" ref="Z10:Z20" si="17">Y10-X10*SQRT($C$5)</f>
        <v>0.31735372607072421</v>
      </c>
      <c r="AA10" s="12">
        <f t="shared" ref="AA10" si="18">$C$7*NORMSDIST(Y10)-R10*EXP(-$C$4*$C$5)*NORMSDIST(Z10)</f>
        <v>1.6261025965500249</v>
      </c>
      <c r="AB10" s="11">
        <f t="shared" ref="AB10:AB20" si="19">(S10-AA10)^2</f>
        <v>7.856941376161225E-2</v>
      </c>
      <c r="AC10" s="11">
        <f>(T10-AA10)^2</f>
        <v>2.5616618301273483E-2</v>
      </c>
      <c r="AD10" s="11">
        <f t="shared" ref="AD10" si="20">(U10-AA10)^2</f>
        <v>1.4860216605907386E-24</v>
      </c>
    </row>
    <row r="11" spans="2:30" x14ac:dyDescent="0.25">
      <c r="E11">
        <f>Forward!K14</f>
        <v>2.88</v>
      </c>
      <c r="F11">
        <v>6.1651150890979096</v>
      </c>
      <c r="G11" s="9">
        <v>6.16512604562985</v>
      </c>
      <c r="H11" s="9">
        <v>6.1652062319534551</v>
      </c>
      <c r="I11">
        <v>0.5</v>
      </c>
      <c r="J11">
        <f t="shared" si="4"/>
        <v>3.4137256643560701</v>
      </c>
      <c r="K11">
        <f t="shared" si="0"/>
        <v>3.0601722737627961</v>
      </c>
      <c r="L11">
        <f t="shared" si="5"/>
        <v>6.134649944468646</v>
      </c>
      <c r="M11">
        <f t="shared" si="6"/>
        <v>9.281250372819512E-4</v>
      </c>
      <c r="N11">
        <f t="shared" si="7"/>
        <v>9.2879274198794147E-4</v>
      </c>
      <c r="O11">
        <f t="shared" si="8"/>
        <v>9.336867048543011E-4</v>
      </c>
      <c r="R11">
        <f>E19</f>
        <v>8.6399999999999988</v>
      </c>
      <c r="S11">
        <f t="shared" si="15"/>
        <v>0.86982170564602457</v>
      </c>
      <c r="T11">
        <f t="shared" si="15"/>
        <v>1.0227038482083819</v>
      </c>
      <c r="U11">
        <f t="shared" si="15"/>
        <v>1.213941192058104</v>
      </c>
      <c r="V11" s="10">
        <v>0.26167451993924645</v>
      </c>
      <c r="W11" s="10">
        <v>0.32516825448781927</v>
      </c>
      <c r="X11" s="10">
        <v>0.40413557994383492</v>
      </c>
      <c r="Y11">
        <f t="shared" si="16"/>
        <v>0.30323089617025512</v>
      </c>
      <c r="Z11">
        <f t="shared" si="17"/>
        <v>1.7463887073211337E-2</v>
      </c>
      <c r="AA11" s="12">
        <f t="shared" ref="AA11:AA15" si="21">$C$7*NORMSDIST(Y11)-R11*EXP(-$C$4*$C$5)*NORMSDIST(Z11)</f>
        <v>1.213941191989063</v>
      </c>
      <c r="AB11" s="11">
        <f t="shared" si="19"/>
        <v>0.11841822088099663</v>
      </c>
      <c r="AC11" s="11">
        <f t="shared" ref="AC11:AC12" si="22">(T11-AA11)^2</f>
        <v>3.6571721656290419E-2</v>
      </c>
      <c r="AD11" s="11">
        <f t="shared" ref="AD11:AD12" si="23">(U11-AA11)^2</f>
        <v>4.7666590103571191E-21</v>
      </c>
    </row>
    <row r="12" spans="2:30" x14ac:dyDescent="0.25">
      <c r="E12">
        <f>Forward!K15</f>
        <v>3.5999999999999996</v>
      </c>
      <c r="F12">
        <v>5.4451324528632741</v>
      </c>
      <c r="G12" s="9">
        <v>5.4452527757775027</v>
      </c>
      <c r="H12" s="9">
        <v>5.4459240230443147</v>
      </c>
      <c r="I12">
        <v>0.5</v>
      </c>
      <c r="J12">
        <f t="shared" si="4"/>
        <v>2.7825803911067664</v>
      </c>
      <c r="K12">
        <f t="shared" si="0"/>
        <v>2.4290270005134924</v>
      </c>
      <c r="L12">
        <f t="shared" si="5"/>
        <v>5.4208022626403682</v>
      </c>
      <c r="M12">
        <f t="shared" si="6"/>
        <v>5.9195815628278268E-4</v>
      </c>
      <c r="N12">
        <f t="shared" si="7"/>
        <v>5.9782759266918293E-4</v>
      </c>
      <c r="O12">
        <f t="shared" si="8"/>
        <v>6.3110284579329047E-4</v>
      </c>
      <c r="R12">
        <f>E20</f>
        <v>9.36</v>
      </c>
      <c r="S12">
        <f t="shared" si="15"/>
        <v>0.52104618969340033</v>
      </c>
      <c r="T12">
        <f t="shared" si="15"/>
        <v>0.68307622951887803</v>
      </c>
      <c r="U12">
        <f t="shared" si="15"/>
        <v>0.8858919130538141</v>
      </c>
      <c r="V12" s="10">
        <v>0.25822224983422554</v>
      </c>
      <c r="W12" s="10">
        <v>0.32218616732669991</v>
      </c>
      <c r="X12" s="10">
        <v>0.40208363052375673</v>
      </c>
      <c r="Y12">
        <f t="shared" si="16"/>
        <v>2.1796511573849875E-2</v>
      </c>
      <c r="Z12">
        <f t="shared" si="17"/>
        <v>-0.26251955017360484</v>
      </c>
      <c r="AA12" s="12">
        <f t="shared" si="21"/>
        <v>0.88589191307085979</v>
      </c>
      <c r="AB12" s="11">
        <f t="shared" si="19"/>
        <v>0.13311240186682166</v>
      </c>
      <c r="AC12" s="11">
        <f t="shared" si="22"/>
        <v>4.1134201494657609E-2</v>
      </c>
      <c r="AD12" s="11">
        <f t="shared" si="23"/>
        <v>2.9055582665774514E-22</v>
      </c>
    </row>
    <row r="13" spans="2:30" x14ac:dyDescent="0.25">
      <c r="E13">
        <f>Forward!K16</f>
        <v>4.3199999999999994</v>
      </c>
      <c r="F13">
        <v>4.7252983822598473</v>
      </c>
      <c r="G13" s="9">
        <v>4.7261502313142874</v>
      </c>
      <c r="H13" s="9">
        <v>4.7296893685747214</v>
      </c>
      <c r="I13">
        <v>0.5</v>
      </c>
      <c r="J13">
        <f t="shared" si="4"/>
        <v>2.2668971544447918</v>
      </c>
      <c r="K13">
        <f t="shared" si="0"/>
        <v>1.9133437638515181</v>
      </c>
      <c r="L13">
        <f t="shared" si="5"/>
        <v>4.7159824631283955</v>
      </c>
      <c r="M13">
        <f t="shared" si="6"/>
        <v>8.6786349263749655E-5</v>
      </c>
      <c r="N13">
        <f t="shared" si="7"/>
        <v>1.033835098820339E-4</v>
      </c>
      <c r="O13">
        <f t="shared" si="8"/>
        <v>1.8787925691451896E-4</v>
      </c>
      <c r="R13">
        <f>E21</f>
        <v>10.08</v>
      </c>
      <c r="S13">
        <f t="shared" si="15"/>
        <v>0.29051584910605277</v>
      </c>
      <c r="T13">
        <f t="shared" si="15"/>
        <v>0.43836884290277062</v>
      </c>
      <c r="U13">
        <f t="shared" si="15"/>
        <v>0.63370811053037202</v>
      </c>
      <c r="V13" s="10">
        <v>0.25614615164691978</v>
      </c>
      <c r="W13" s="10">
        <v>0.32012215247217496</v>
      </c>
      <c r="X13" s="10">
        <v>0.40063790826352641</v>
      </c>
      <c r="Y13">
        <f t="shared" si="16"/>
        <v>-0.24074302480352278</v>
      </c>
      <c r="Z13">
        <f t="shared" si="17"/>
        <v>-0.5240368065370562</v>
      </c>
      <c r="AA13" s="12">
        <f t="shared" ref="AA13:AA20" si="24">$C$7*NORMSDIST(Y13)-R13*EXP(-$C$4*$C$5)*NORMSDIST(Z13)</f>
        <v>0.63370811065995447</v>
      </c>
      <c r="AB13" s="11">
        <f t="shared" si="19"/>
        <v>0.11778092839048168</v>
      </c>
      <c r="AC13" s="11">
        <f t="shared" ref="AC13:AC20" si="25">(T13-AA13)^2</f>
        <v>3.8157429527912769E-2</v>
      </c>
      <c r="AD13" s="11">
        <f t="shared" ref="AD13:AD20" si="26">(U13-AA13)^2</f>
        <v>1.6791612871033458E-20</v>
      </c>
    </row>
    <row r="14" spans="2:30" x14ac:dyDescent="0.25">
      <c r="E14">
        <f>Forward!K17</f>
        <v>5.0399999999999991</v>
      </c>
      <c r="F14">
        <v>4.0064192418006384</v>
      </c>
      <c r="G14" s="9">
        <v>4.0105720266419898</v>
      </c>
      <c r="H14" s="9">
        <v>4.0233971308699097</v>
      </c>
      <c r="I14">
        <v>0.5</v>
      </c>
      <c r="J14">
        <f t="shared" si="4"/>
        <v>1.8308931903233094</v>
      </c>
      <c r="K14">
        <f t="shared" si="0"/>
        <v>1.4773397997300357</v>
      </c>
      <c r="L14">
        <f t="shared" si="5"/>
        <v>4.0331116651856762</v>
      </c>
      <c r="M14">
        <f t="shared" si="6"/>
        <v>7.1248546616611581E-4</v>
      </c>
      <c r="N14">
        <f t="shared" si="7"/>
        <v>5.0803530568003618E-4</v>
      </c>
      <c r="O14">
        <f t="shared" si="8"/>
        <v>9.4372176972205306E-5</v>
      </c>
      <c r="R14">
        <f>E22</f>
        <v>10.8</v>
      </c>
      <c r="S14">
        <f t="shared" si="15"/>
        <v>0.15185865074367955</v>
      </c>
      <c r="T14">
        <f t="shared" si="15"/>
        <v>0.27148188141701513</v>
      </c>
      <c r="U14">
        <f t="shared" si="15"/>
        <v>0.44557648755193352</v>
      </c>
      <c r="V14" s="10">
        <v>0.25487293691172158</v>
      </c>
      <c r="W14" s="10">
        <v>0.31863123291524709</v>
      </c>
      <c r="X14" s="10">
        <v>0.39957821710367974</v>
      </c>
      <c r="Y14">
        <f t="shared" si="16"/>
        <v>-0.48631590769326755</v>
      </c>
      <c r="Z14">
        <f t="shared" si="17"/>
        <v>-0.76886037462170997</v>
      </c>
      <c r="AA14" s="12">
        <f t="shared" si="24"/>
        <v>0.44557648742377598</v>
      </c>
      <c r="AB14" s="11">
        <f t="shared" si="19"/>
        <v>8.6270167584035801E-2</v>
      </c>
      <c r="AC14" s="11">
        <f t="shared" si="25"/>
        <v>3.0308931840649294E-2</v>
      </c>
      <c r="AD14" s="11">
        <f t="shared" si="26"/>
        <v>1.6424355093641643E-20</v>
      </c>
    </row>
    <row r="15" spans="2:30" x14ac:dyDescent="0.25">
      <c r="E15">
        <f>Forward!K18</f>
        <v>5.7599999999999989</v>
      </c>
      <c r="F15">
        <v>3.2919684485125753</v>
      </c>
      <c r="G15" s="9">
        <v>3.3065530592044978</v>
      </c>
      <c r="H15" s="9">
        <v>3.3406361763133972</v>
      </c>
      <c r="I15">
        <v>0.5</v>
      </c>
      <c r="J15">
        <f>(LN($C$7*EXP($C$4*$C$5)/E15)+1/2*I15^2*$C$5)/(I15*SQRT($C$5))</f>
        <v>1.4532093774189763</v>
      </c>
      <c r="K15">
        <f t="shared" si="0"/>
        <v>1.0996559868257025</v>
      </c>
      <c r="L15">
        <f t="shared" si="5"/>
        <v>3.3889514739342097</v>
      </c>
      <c r="M15">
        <f>(F15-L15)^2</f>
        <v>9.4057072199333833E-3</v>
      </c>
      <c r="N15">
        <f t="shared" si="7"/>
        <v>6.7894987499695992E-3</v>
      </c>
      <c r="O15">
        <f t="shared" si="8"/>
        <v>2.3343679841876944E-3</v>
      </c>
      <c r="R15">
        <f>E23</f>
        <v>11.520000000000001</v>
      </c>
      <c r="S15">
        <f t="shared" si="15"/>
        <v>7.5028620116306649E-2</v>
      </c>
      <c r="T15">
        <f t="shared" si="15"/>
        <v>0.16297970792539282</v>
      </c>
      <c r="U15">
        <f t="shared" si="15"/>
        <v>0.30875539331550855</v>
      </c>
      <c r="V15" s="10">
        <v>0.25407485606989622</v>
      </c>
      <c r="W15" s="10">
        <v>0.3175149172088354</v>
      </c>
      <c r="X15" s="10">
        <v>0.39877751435445519</v>
      </c>
      <c r="Y15">
        <f t="shared" si="16"/>
        <v>-0.71673675772753487</v>
      </c>
      <c r="Z15">
        <f t="shared" si="17"/>
        <v>-0.99871504231228592</v>
      </c>
      <c r="AA15" s="12">
        <f t="shared" si="24"/>
        <v>0.30875539352734527</v>
      </c>
      <c r="AB15" s="11">
        <f t="shared" si="19"/>
        <v>5.4628204609134992E-2</v>
      </c>
      <c r="AC15" s="11">
        <f t="shared" si="25"/>
        <v>2.1250550512719287E-2</v>
      </c>
      <c r="AD15" s="11">
        <f t="shared" si="26"/>
        <v>4.4874793752621707E-20</v>
      </c>
    </row>
    <row r="16" spans="2:30" x14ac:dyDescent="0.25">
      <c r="E16">
        <f>Forward!K19</f>
        <v>6.4799999999999986</v>
      </c>
      <c r="F16">
        <v>2.5926469104883845</v>
      </c>
      <c r="G16" s="9">
        <v>2.630801645770052</v>
      </c>
      <c r="H16" s="9">
        <v>2.7007407503959917</v>
      </c>
      <c r="I16">
        <v>0.5</v>
      </c>
      <c r="J16">
        <f t="shared" si="4"/>
        <v>1.1200686445335135</v>
      </c>
      <c r="K16">
        <f t="shared" si="0"/>
        <v>0.76651525394023978</v>
      </c>
      <c r="L16">
        <f t="shared" si="5"/>
        <v>2.7995922550621417</v>
      </c>
      <c r="M16">
        <f t="shared" si="6"/>
        <v>4.2826375640751112E-2</v>
      </c>
      <c r="N16">
        <f t="shared" si="7"/>
        <v>2.8490269785194866E-2</v>
      </c>
      <c r="O16">
        <f t="shared" si="8"/>
        <v>9.7716199747618759E-3</v>
      </c>
      <c r="R16">
        <f>E24</f>
        <v>12.240000000000002</v>
      </c>
      <c r="S16">
        <f t="shared" si="15"/>
        <v>3.5316984505312593E-2</v>
      </c>
      <c r="T16">
        <f t="shared" si="15"/>
        <v>9.5257807854646229E-2</v>
      </c>
      <c r="U16">
        <f t="shared" si="15"/>
        <v>0.21134927578619953</v>
      </c>
      <c r="V16" s="10">
        <v>0.25356015966060275</v>
      </c>
      <c r="W16" s="10">
        <v>0.31665168364587887</v>
      </c>
      <c r="X16" s="10">
        <v>0.3981576663034827</v>
      </c>
      <c r="Y16">
        <f t="shared" si="16"/>
        <v>-0.93362339693608076</v>
      </c>
      <c r="Z16">
        <f t="shared" si="17"/>
        <v>-1.215163382760684</v>
      </c>
      <c r="AA16" s="12">
        <f t="shared" si="24"/>
        <v>0.21134927584922547</v>
      </c>
      <c r="AB16" s="11">
        <f t="shared" si="19"/>
        <v>3.0987367595788226E-2</v>
      </c>
      <c r="AC16" s="11">
        <f t="shared" si="25"/>
        <v>1.3477228941136416E-2</v>
      </c>
      <c r="AD16" s="11">
        <f t="shared" si="26"/>
        <v>3.9722698154481214E-21</v>
      </c>
    </row>
    <row r="17" spans="5:30" x14ac:dyDescent="0.25">
      <c r="E17">
        <f>Forward!K20</f>
        <v>7.1999999999999984</v>
      </c>
      <c r="F17">
        <v>1.9319517299764351</v>
      </c>
      <c r="G17" s="9">
        <v>2.0083700868117083</v>
      </c>
      <c r="H17" s="9">
        <v>2.1240551375243029</v>
      </c>
      <c r="I17" s="2">
        <v>0.5</v>
      </c>
      <c r="J17" s="2">
        <f t="shared" si="4"/>
        <v>0.82206410416967224</v>
      </c>
      <c r="K17" s="2">
        <f t="shared" si="0"/>
        <v>0.46851071357639845</v>
      </c>
      <c r="L17" s="2">
        <f t="shared" si="5"/>
        <v>2.2766573450412331</v>
      </c>
      <c r="M17" s="2">
        <f t="shared" si="6"/>
        <v>0.11882196105720071</v>
      </c>
      <c r="N17" s="2">
        <f t="shared" si="7"/>
        <v>7.1978052928315731E-2</v>
      </c>
      <c r="O17" s="2">
        <f t="shared" si="8"/>
        <v>2.3287433739040232E-2</v>
      </c>
      <c r="R17">
        <f>E25</f>
        <v>12.960000000000003</v>
      </c>
      <c r="S17">
        <f t="shared" si="15"/>
        <v>1.5952987559140992E-2</v>
      </c>
      <c r="T17">
        <f t="shared" si="15"/>
        <v>5.4421021204134695E-2</v>
      </c>
      <c r="U17">
        <f t="shared" si="15"/>
        <v>0.1432194811074369</v>
      </c>
      <c r="V17" s="10">
        <v>0.25321471801256051</v>
      </c>
      <c r="W17" s="10">
        <v>0.31596392612670193</v>
      </c>
      <c r="X17" s="10">
        <v>0.39766817920166531</v>
      </c>
      <c r="Y17">
        <f t="shared" si="16"/>
        <v>-1.138389406405512</v>
      </c>
      <c r="Z17">
        <f t="shared" si="17"/>
        <v>-1.4195832725811166</v>
      </c>
      <c r="AA17" s="12">
        <f t="shared" si="24"/>
        <v>0.14321948120967765</v>
      </c>
      <c r="AB17" s="11">
        <f t="shared" si="19"/>
        <v>1.6196760406102087E-2</v>
      </c>
      <c r="AC17" s="11">
        <f t="shared" si="25"/>
        <v>7.8851664993560104E-3</v>
      </c>
      <c r="AD17" s="11">
        <f t="shared" si="26"/>
        <v>1.0453169661913301E-20</v>
      </c>
    </row>
    <row r="18" spans="5:30" x14ac:dyDescent="0.25">
      <c r="E18">
        <f>Forward!K21</f>
        <v>7.9199999999999982</v>
      </c>
      <c r="F18">
        <v>1.3458002352299456</v>
      </c>
      <c r="G18" s="9">
        <v>1.4660506727837874</v>
      </c>
      <c r="H18" s="9">
        <v>1.6261025965512439</v>
      </c>
      <c r="I18">
        <v>0.5</v>
      </c>
      <c r="J18">
        <f t="shared" si="4"/>
        <v>0.55248620634668322</v>
      </c>
      <c r="K18">
        <f t="shared" si="0"/>
        <v>0.19893281575340943</v>
      </c>
      <c r="L18">
        <f t="shared" si="5"/>
        <v>1.8256647616475092</v>
      </c>
      <c r="M18">
        <f t="shared" si="6"/>
        <v>0.23026996371395261</v>
      </c>
      <c r="N18">
        <f t="shared" si="7"/>
        <v>0.12932229290928482</v>
      </c>
      <c r="O18">
        <f t="shared" si="8"/>
        <v>3.9825057737909064E-2</v>
      </c>
      <c r="R18">
        <f>E26</f>
        <v>13.680000000000003</v>
      </c>
      <c r="S18">
        <f t="shared" si="15"/>
        <v>6.9589539014943214E-3</v>
      </c>
      <c r="T18">
        <f t="shared" si="15"/>
        <v>3.0497780234193261E-2</v>
      </c>
      <c r="U18">
        <f t="shared" si="15"/>
        <v>9.6255664817162162E-2</v>
      </c>
      <c r="V18" s="10">
        <v>0.25297000997359775</v>
      </c>
      <c r="W18" s="10">
        <v>0.31540053067903251</v>
      </c>
      <c r="X18" s="10">
        <v>0.39727511913258423</v>
      </c>
      <c r="Y18">
        <f t="shared" si="16"/>
        <v>-1.3322614129005175</v>
      </c>
      <c r="Z18">
        <f t="shared" si="17"/>
        <v>-1.6131773436358614</v>
      </c>
      <c r="AA18" s="12">
        <f t="shared" si="24"/>
        <v>9.625566468715907E-2</v>
      </c>
      <c r="AB18" s="11">
        <f t="shared" si="19"/>
        <v>7.9739025571386544E-3</v>
      </c>
      <c r="AC18" s="11">
        <f t="shared" si="25"/>
        <v>4.3240993677296025E-3</v>
      </c>
      <c r="AD18" s="11">
        <f t="shared" si="26"/>
        <v>1.6900803832094953E-20</v>
      </c>
    </row>
    <row r="19" spans="5:30" x14ac:dyDescent="0.25">
      <c r="E19">
        <f>Forward!K22</f>
        <v>8.6399999999999988</v>
      </c>
      <c r="F19">
        <v>0.86982170564602457</v>
      </c>
      <c r="G19" s="9">
        <v>1.0227038482083819</v>
      </c>
      <c r="H19" s="9">
        <v>1.213941192058104</v>
      </c>
      <c r="I19">
        <v>0.5</v>
      </c>
      <c r="J19">
        <f t="shared" si="4"/>
        <v>0.30638086750769766</v>
      </c>
      <c r="K19">
        <f t="shared" si="0"/>
        <v>-4.7172523085576124E-2</v>
      </c>
      <c r="L19">
        <f t="shared" si="5"/>
        <v>1.4463562626874609</v>
      </c>
      <c r="M19">
        <f t="shared" si="6"/>
        <v>0.33239209546296516</v>
      </c>
      <c r="N19">
        <f t="shared" si="7"/>
        <v>0.17948136829395334</v>
      </c>
      <c r="O19">
        <f t="shared" si="8"/>
        <v>5.4016765055648931E-2</v>
      </c>
      <c r="R19">
        <f>E27</f>
        <v>14.400000000000004</v>
      </c>
      <c r="S19">
        <f t="shared" si="15"/>
        <v>2.9474419102507544E-3</v>
      </c>
      <c r="T19">
        <f t="shared" si="15"/>
        <v>1.6817104986524608E-2</v>
      </c>
      <c r="U19">
        <f t="shared" si="15"/>
        <v>6.4265023466112223E-2</v>
      </c>
      <c r="V19" s="10">
        <v>0.2527841644857835</v>
      </c>
      <c r="W19" s="10">
        <v>0.3149269997990426</v>
      </c>
      <c r="X19" s="10">
        <v>0.39695495070094022</v>
      </c>
      <c r="Y19">
        <f t="shared" si="16"/>
        <v>-1.5163027623552967</v>
      </c>
      <c r="Z19">
        <f t="shared" si="17"/>
        <v>-1.7969922998215031</v>
      </c>
      <c r="AA19" s="12">
        <f t="shared" si="24"/>
        <v>6.4265023648726216E-2</v>
      </c>
      <c r="AB19" s="11">
        <f t="shared" si="19"/>
        <v>3.7598458302546198E-3</v>
      </c>
      <c r="AC19" s="11">
        <f t="shared" si="25"/>
        <v>2.2513049853748993E-3</v>
      </c>
      <c r="AD19" s="11">
        <f t="shared" si="26"/>
        <v>3.3347870575043619E-20</v>
      </c>
    </row>
    <row r="20" spans="5:30" x14ac:dyDescent="0.25">
      <c r="E20">
        <f>Forward!K23</f>
        <v>9.36</v>
      </c>
      <c r="F20">
        <v>0.52104618969340033</v>
      </c>
      <c r="G20" s="9">
        <v>0.68307622951887803</v>
      </c>
      <c r="H20" s="9">
        <v>0.8858919130538141</v>
      </c>
      <c r="I20">
        <v>0.5</v>
      </c>
      <c r="J20">
        <f t="shared" si="4"/>
        <v>7.998590198573699E-2</v>
      </c>
      <c r="K20">
        <f t="shared" si="0"/>
        <v>-0.27356748860753677</v>
      </c>
      <c r="L20">
        <f t="shared" si="5"/>
        <v>1.1341197769239306</v>
      </c>
      <c r="M20">
        <f t="shared" si="6"/>
        <v>0.37585922335971061</v>
      </c>
      <c r="N20">
        <f t="shared" si="7"/>
        <v>0.20344028165573391</v>
      </c>
      <c r="O20">
        <f t="shared" si="8"/>
        <v>6.1617072401521103E-2</v>
      </c>
      <c r="R20">
        <f>E28</f>
        <v>15.120000000000005</v>
      </c>
      <c r="S20">
        <f t="shared" si="15"/>
        <v>1.2177340664449915E-3</v>
      </c>
      <c r="T20">
        <f t="shared" si="15"/>
        <v>9.1492063801950994E-3</v>
      </c>
      <c r="U20">
        <f t="shared" si="15"/>
        <v>4.2682733408443779E-2</v>
      </c>
      <c r="V20" s="10">
        <v>0.25263104222443317</v>
      </c>
      <c r="W20" s="10">
        <v>0.31451956624650063</v>
      </c>
      <c r="X20" s="10">
        <v>0.39669091658311795</v>
      </c>
      <c r="Y20">
        <f t="shared" si="16"/>
        <v>-1.6914369829878837</v>
      </c>
      <c r="Z20">
        <f t="shared" si="17"/>
        <v>-1.9719398201389136</v>
      </c>
      <c r="AA20" s="12">
        <f t="shared" si="24"/>
        <v>4.2682733729495603E-2</v>
      </c>
      <c r="AB20" s="11">
        <f t="shared" si="19"/>
        <v>1.7193461970567872E-3</v>
      </c>
      <c r="AC20" s="11">
        <f t="shared" si="25"/>
        <v>1.1244974564862851E-3</v>
      </c>
      <c r="AD20" s="11">
        <f t="shared" si="26"/>
        <v>1.0307427370327697E-19</v>
      </c>
    </row>
    <row r="21" spans="5:30" x14ac:dyDescent="0.25">
      <c r="E21">
        <f>Forward!K24</f>
        <v>10.08</v>
      </c>
      <c r="F21">
        <v>0.29051584910605277</v>
      </c>
      <c r="G21" s="9">
        <v>0.43836884290277062</v>
      </c>
      <c r="H21" s="9">
        <v>0.63370811053037202</v>
      </c>
      <c r="I21">
        <v>0.5</v>
      </c>
      <c r="J21">
        <f t="shared" si="4"/>
        <v>-0.12962309661378521</v>
      </c>
      <c r="K21">
        <f t="shared" si="0"/>
        <v>-0.48317648720705897</v>
      </c>
      <c r="L21">
        <f t="shared" si="5"/>
        <v>0.88169036467999007</v>
      </c>
      <c r="M21">
        <f t="shared" si="6"/>
        <v>0.34948730786407944</v>
      </c>
      <c r="N21">
        <f t="shared" si="7"/>
        <v>0.19653397167086967</v>
      </c>
      <c r="O21">
        <f t="shared" si="8"/>
        <v>6.149519837312576E-2</v>
      </c>
      <c r="AB21" s="11">
        <f>SUM(AB9:AB20)</f>
        <v>0.68632027887089475</v>
      </c>
      <c r="AC21" s="11">
        <f>SUM(AC9:AC20)</f>
        <v>0.23548478154194305</v>
      </c>
      <c r="AD21" s="11">
        <f>SUM(AD9:AD20)</f>
        <v>2.5089785662471726E-19</v>
      </c>
    </row>
    <row r="22" spans="5:30" x14ac:dyDescent="0.25">
      <c r="E22">
        <f>Forward!K25</f>
        <v>10.8</v>
      </c>
      <c r="F22">
        <v>0.15185865074367955</v>
      </c>
      <c r="G22" s="9">
        <v>0.27148188141701513</v>
      </c>
      <c r="H22" s="9">
        <v>0.44557648755193352</v>
      </c>
      <c r="I22">
        <v>0.5</v>
      </c>
      <c r="J22">
        <f t="shared" si="4"/>
        <v>-0.32476440574160687</v>
      </c>
      <c r="K22">
        <f t="shared" si="0"/>
        <v>-0.67831779633488065</v>
      </c>
      <c r="L22">
        <f t="shared" si="5"/>
        <v>0.68063892730399544</v>
      </c>
      <c r="M22">
        <f t="shared" si="6"/>
        <v>0.27960858087920415</v>
      </c>
      <c r="N22">
        <f t="shared" si="7"/>
        <v>0.16740948819896051</v>
      </c>
      <c r="O22">
        <f t="shared" si="8"/>
        <v>5.525435058219174E-2</v>
      </c>
    </row>
    <row r="23" spans="5:30" x14ac:dyDescent="0.25">
      <c r="E23">
        <f>Forward!K26</f>
        <v>11.520000000000001</v>
      </c>
      <c r="F23">
        <v>7.5028620116306649E-2</v>
      </c>
      <c r="G23" s="9">
        <v>0.16297970792539282</v>
      </c>
      <c r="H23" s="9">
        <v>0.30875539331550855</v>
      </c>
      <c r="I23">
        <v>0.5</v>
      </c>
      <c r="J23">
        <f t="shared" si="4"/>
        <v>-0.50730690951811874</v>
      </c>
      <c r="K23">
        <f t="shared" si="0"/>
        <v>-0.86086030011139258</v>
      </c>
      <c r="L23">
        <f t="shared" si="5"/>
        <v>0.52245766087494561</v>
      </c>
      <c r="M23">
        <f t="shared" si="6"/>
        <v>0.20019274651419583</v>
      </c>
      <c r="N23">
        <f t="shared" si="7"/>
        <v>0.12922439865680085</v>
      </c>
      <c r="O23">
        <f t="shared" si="8"/>
        <v>4.566865916004522E-2</v>
      </c>
    </row>
    <row r="24" spans="5:30" x14ac:dyDescent="0.25">
      <c r="E24">
        <f>Forward!K27</f>
        <v>12.240000000000002</v>
      </c>
      <c r="F24">
        <v>3.5316984505312593E-2</v>
      </c>
      <c r="G24" s="9">
        <v>9.5257807854646229E-2</v>
      </c>
      <c r="H24" s="9">
        <v>0.21134927578619953</v>
      </c>
      <c r="I24">
        <v>0.5</v>
      </c>
      <c r="J24">
        <f t="shared" si="4"/>
        <v>-0.67877923429120268</v>
      </c>
      <c r="K24">
        <f t="shared" si="0"/>
        <v>-1.0323326248844764</v>
      </c>
      <c r="L24">
        <f t="shared" si="5"/>
        <v>0.3992375762119944</v>
      </c>
      <c r="M24">
        <f t="shared" si="6"/>
        <v>0.13243819706814139</v>
      </c>
      <c r="N24">
        <f t="shared" si="7"/>
        <v>9.240369957058707E-2</v>
      </c>
      <c r="O24">
        <f t="shared" si="8"/>
        <v>3.530201343689375E-2</v>
      </c>
    </row>
    <row r="25" spans="5:30" x14ac:dyDescent="0.25">
      <c r="E25">
        <f>Forward!K28</f>
        <v>12.960000000000003</v>
      </c>
      <c r="F25">
        <v>1.5952987559140992E-2</v>
      </c>
      <c r="G25" s="9">
        <v>5.4421021204134695E-2</v>
      </c>
      <c r="H25" s="9">
        <v>0.1432194811074369</v>
      </c>
      <c r="I25">
        <v>0.5</v>
      </c>
      <c r="J25">
        <f t="shared" si="4"/>
        <v>-0.84044764240358161</v>
      </c>
      <c r="K25">
        <f t="shared" si="0"/>
        <v>-1.1940010329968553</v>
      </c>
      <c r="L25">
        <f t="shared" si="5"/>
        <v>0.30401736688559389</v>
      </c>
      <c r="M25">
        <f t="shared" si="6"/>
        <v>8.298108663673455E-2</v>
      </c>
      <c r="N25">
        <f t="shared" si="7"/>
        <v>6.2298335777538474E-2</v>
      </c>
      <c r="O25">
        <f t="shared" si="8"/>
        <v>2.5855960070725222E-2</v>
      </c>
    </row>
    <row r="26" spans="5:30" x14ac:dyDescent="0.25">
      <c r="E26">
        <f>Forward!K29</f>
        <v>13.680000000000003</v>
      </c>
      <c r="F26">
        <v>6.9589539014943214E-3</v>
      </c>
      <c r="G26" s="9">
        <v>3.0497780234193261E-2</v>
      </c>
      <c r="H26" s="9">
        <v>9.6255664817162162E-2</v>
      </c>
      <c r="I26">
        <v>0.5</v>
      </c>
      <c r="J26">
        <f t="shared" si="4"/>
        <v>-0.99337283760408379</v>
      </c>
      <c r="K26">
        <f t="shared" si="0"/>
        <v>-1.3469262281973575</v>
      </c>
      <c r="L26">
        <f t="shared" si="5"/>
        <v>0.23090254916796504</v>
      </c>
      <c r="M26">
        <f t="shared" si="6"/>
        <v>5.0150733860872848E-2</v>
      </c>
      <c r="N26">
        <f t="shared" si="7"/>
        <v>4.0162071411398464E-2</v>
      </c>
      <c r="O26">
        <f t="shared" si="8"/>
        <v>1.8129783465378486E-2</v>
      </c>
    </row>
    <row r="27" spans="5:30" x14ac:dyDescent="0.25">
      <c r="E27">
        <f>Forward!K30</f>
        <v>14.400000000000004</v>
      </c>
      <c r="F27">
        <v>2.9474419102507544E-3</v>
      </c>
      <c r="G27" s="9">
        <v>1.6817104986524608E-2</v>
      </c>
      <c r="H27" s="9">
        <v>6.4265023466112223E-2</v>
      </c>
      <c r="I27">
        <v>0.5</v>
      </c>
      <c r="J27">
        <f t="shared" si="4"/>
        <v>-1.1384521827674232</v>
      </c>
      <c r="K27">
        <f t="shared" si="0"/>
        <v>-1.4920055733606969</v>
      </c>
      <c r="L27">
        <f t="shared" si="5"/>
        <v>0.17504231448700092</v>
      </c>
      <c r="M27">
        <f t="shared" si="6"/>
        <v>2.9616645167207873E-2</v>
      </c>
      <c r="N27">
        <f t="shared" si="7"/>
        <v>2.5035216921469618E-2</v>
      </c>
      <c r="O27">
        <f t="shared" si="8"/>
        <v>1.2271608205926666E-2</v>
      </c>
    </row>
    <row r="28" spans="5:30" x14ac:dyDescent="0.25">
      <c r="E28">
        <f>Forward!K31</f>
        <v>15.120000000000005</v>
      </c>
      <c r="F28">
        <v>1.2177340664449915E-3</v>
      </c>
      <c r="G28" s="9">
        <v>9.1492063801950994E-3</v>
      </c>
      <c r="H28" s="9">
        <v>4.2682733408443779E-2</v>
      </c>
      <c r="I28" s="2">
        <v>0.5</v>
      </c>
      <c r="J28" s="2">
        <f t="shared" si="4"/>
        <v>-1.2764516065250648</v>
      </c>
      <c r="K28" s="2">
        <f t="shared" si="0"/>
        <v>-1.6300049971183386</v>
      </c>
      <c r="L28" s="2">
        <f t="shared" si="5"/>
        <v>0.13252979234863072</v>
      </c>
      <c r="M28" s="2">
        <f t="shared" si="6"/>
        <v>1.7242856650304141E-2</v>
      </c>
      <c r="N28" s="2">
        <f t="shared" si="7"/>
        <v>1.522276899391453E-2</v>
      </c>
      <c r="O28" s="2">
        <f t="shared" si="8"/>
        <v>8.0724940002014252E-3</v>
      </c>
    </row>
    <row r="29" spans="5:30" x14ac:dyDescent="0.25">
      <c r="E29">
        <f>Forward!K32</f>
        <v>15.840000000000005</v>
      </c>
      <c r="F29">
        <v>4.9268455770106866E-4</v>
      </c>
      <c r="G29" s="9">
        <v>4.9223471978241838E-3</v>
      </c>
      <c r="H29" s="9">
        <v>2.8234414614409543E-2</v>
      </c>
      <c r="I29">
        <v>0.5</v>
      </c>
      <c r="J29">
        <f t="shared" si="4"/>
        <v>-1.4080300805904125</v>
      </c>
      <c r="K29">
        <f t="shared" si="0"/>
        <v>-1.7615834711836862</v>
      </c>
      <c r="L29">
        <f t="shared" si="5"/>
        <v>0.10026992969172377</v>
      </c>
      <c r="M29">
        <f t="shared" si="6"/>
        <v>9.9554986465348553E-3</v>
      </c>
      <c r="N29">
        <f t="shared" si="7"/>
        <v>9.0911614874309866E-3</v>
      </c>
      <c r="O29">
        <f t="shared" si="8"/>
        <v>5.1891154324539661E-3</v>
      </c>
    </row>
    <row r="30" spans="5:30" x14ac:dyDescent="0.25">
      <c r="E30">
        <f>Forward!K33</f>
        <v>16.560000000000006</v>
      </c>
      <c r="F30">
        <v>1.9585763881370931E-4</v>
      </c>
      <c r="G30" s="9">
        <v>2.6241243775031249E-3</v>
      </c>
      <c r="H30" s="9">
        <v>1.8620866084311009E-2</v>
      </c>
      <c r="I30">
        <v>0.5</v>
      </c>
      <c r="J30">
        <f t="shared" si="4"/>
        <v>-1.5337586515885364</v>
      </c>
      <c r="K30">
        <f t="shared" si="0"/>
        <v>-1.8873120421818101</v>
      </c>
      <c r="L30">
        <f t="shared" si="5"/>
        <v>7.5841981567075445E-2</v>
      </c>
      <c r="M30">
        <f t="shared" si="6"/>
        <v>5.7223360653699332E-3</v>
      </c>
      <c r="N30">
        <f t="shared" si="7"/>
        <v>5.3608546114326059E-3</v>
      </c>
      <c r="O30">
        <f t="shared" si="8"/>
        <v>3.2742560570918639E-3</v>
      </c>
    </row>
    <row r="31" spans="5:30" x14ac:dyDescent="0.25">
      <c r="E31">
        <f>Forward!K34</f>
        <v>17.280000000000005</v>
      </c>
      <c r="F31">
        <v>7.6717820507476515E-5</v>
      </c>
      <c r="G31" s="9">
        <v>1.3885604392876413E-3</v>
      </c>
      <c r="H31" s="9">
        <v>1.2254531907886109E-2</v>
      </c>
      <c r="I31">
        <v>0.5</v>
      </c>
      <c r="J31">
        <f t="shared" si="4"/>
        <v>-1.654135419429398</v>
      </c>
      <c r="K31">
        <f t="shared" si="0"/>
        <v>-2.007688810022672</v>
      </c>
      <c r="L31">
        <f t="shared" si="5"/>
        <v>5.737136532563003E-2</v>
      </c>
      <c r="M31">
        <f t="shared" si="6"/>
        <v>3.2826766327362458E-3</v>
      </c>
      <c r="N31">
        <f t="shared" si="7"/>
        <v>3.1340744429422815E-3</v>
      </c>
      <c r="O31">
        <f t="shared" si="8"/>
        <v>2.0355286576444545E-3</v>
      </c>
    </row>
    <row r="32" spans="5:30" x14ac:dyDescent="0.25">
      <c r="E32">
        <f>Forward!K35</f>
        <v>18.000000000000004</v>
      </c>
      <c r="F32">
        <v>2.9681361576486772E-5</v>
      </c>
      <c r="G32" s="9">
        <v>7.3038774104389203E-4</v>
      </c>
      <c r="H32" s="9">
        <v>8.0536966806676134E-3</v>
      </c>
      <c r="I32">
        <v>0.5</v>
      </c>
      <c r="J32">
        <f t="shared" si="4"/>
        <v>-1.7695974560167274</v>
      </c>
      <c r="K32">
        <f t="shared" si="0"/>
        <v>-2.1231508466100011</v>
      </c>
      <c r="L32">
        <f t="shared" si="5"/>
        <v>4.3417648117327512E-2</v>
      </c>
      <c r="M32">
        <f t="shared" si="6"/>
        <v>1.8825156591981561E-3</v>
      </c>
      <c r="N32">
        <f t="shared" si="7"/>
        <v>1.8222021984326336E-3</v>
      </c>
      <c r="O32">
        <f t="shared" si="8"/>
        <v>1.2506090612144397E-3</v>
      </c>
    </row>
    <row r="33" spans="5:20" x14ac:dyDescent="0.25">
      <c r="E33">
        <f>Forward!K36</f>
        <v>18.720000000000002</v>
      </c>
      <c r="F33">
        <v>1.1365772866183041E-5</v>
      </c>
      <c r="G33" s="9">
        <v>3.8238510453229716E-4</v>
      </c>
      <c r="H33" s="9">
        <v>5.2890051551201574E-3</v>
      </c>
      <c r="I33">
        <v>0.5</v>
      </c>
      <c r="J33">
        <f t="shared" si="4"/>
        <v>-1.8805303849513577</v>
      </c>
      <c r="K33">
        <f t="shared" si="0"/>
        <v>-2.2340837755446317</v>
      </c>
      <c r="L33">
        <f t="shared" si="5"/>
        <v>3.2880631768946761E-2</v>
      </c>
      <c r="M33">
        <f t="shared" si="6"/>
        <v>1.0803886471210992E-3</v>
      </c>
      <c r="N33">
        <f t="shared" si="7"/>
        <v>1.0561360362611257E-3</v>
      </c>
      <c r="O33">
        <f t="shared" si="8"/>
        <v>7.6129785919682445E-4</v>
      </c>
    </row>
    <row r="34" spans="5:20" x14ac:dyDescent="0.25">
      <c r="E34">
        <f>Forward!K37</f>
        <v>19.440000000000001</v>
      </c>
      <c r="F34">
        <v>4.3152921094675038E-6</v>
      </c>
      <c r="G34" s="9">
        <v>1.9947165103539037E-4</v>
      </c>
      <c r="H34" s="9">
        <v>3.472727750844192E-3</v>
      </c>
      <c r="I34">
        <v>0.5</v>
      </c>
      <c r="J34">
        <f t="shared" si="4"/>
        <v>-1.9872761523148597</v>
      </c>
      <c r="K34">
        <f t="shared" si="0"/>
        <v>-2.3408295429081334</v>
      </c>
      <c r="L34">
        <f t="shared" si="5"/>
        <v>2.4923859891807343E-2</v>
      </c>
      <c r="M34">
        <f t="shared" si="6"/>
        <v>6.2098370305633155E-4</v>
      </c>
      <c r="N34">
        <f t="shared" si="7"/>
        <v>6.1129537388042237E-4</v>
      </c>
      <c r="O34">
        <f t="shared" si="8"/>
        <v>4.6015107012906239E-4</v>
      </c>
    </row>
    <row r="35" spans="5:20" x14ac:dyDescent="0.25">
      <c r="E35">
        <f>Forward!K38</f>
        <v>20.16</v>
      </c>
      <c r="F35">
        <v>1.6269680442156486E-6</v>
      </c>
      <c r="G35" s="9">
        <v>1.0377736732926842E-4</v>
      </c>
      <c r="H35" s="9">
        <v>2.2808071227503291E-3</v>
      </c>
      <c r="I35">
        <v>0.5</v>
      </c>
      <c r="J35">
        <f t="shared" si="4"/>
        <v>-2.0901393835508797</v>
      </c>
      <c r="K35">
        <f t="shared" si="0"/>
        <v>-2.4436927741441536</v>
      </c>
      <c r="L35">
        <f t="shared" si="5"/>
        <v>1.8913610232984379E-2</v>
      </c>
      <c r="M35">
        <f t="shared" si="6"/>
        <v>3.576631110133768E-4</v>
      </c>
      <c r="N35">
        <f t="shared" si="7"/>
        <v>3.5380981243387919E-4</v>
      </c>
      <c r="O35">
        <f t="shared" si="8"/>
        <v>2.7665013930381146E-4</v>
      </c>
      <c r="T35" s="9"/>
    </row>
    <row r="36" spans="5:20" x14ac:dyDescent="0.25">
      <c r="E36">
        <f>Forward!K39</f>
        <v>20.88</v>
      </c>
      <c r="F36">
        <v>6.099255012011852E-7</v>
      </c>
      <c r="G36" s="9">
        <v>5.3891217395729514E-5</v>
      </c>
      <c r="H36" s="9">
        <v>1.4989968008900338E-3</v>
      </c>
      <c r="I36">
        <v>0.5</v>
      </c>
      <c r="J36">
        <f t="shared" si="4"/>
        <v>-2.1893926243482196</v>
      </c>
      <c r="K36">
        <f t="shared" si="0"/>
        <v>-2.5429460149414935</v>
      </c>
      <c r="L36">
        <f t="shared" si="5"/>
        <v>1.4370992360995816E-2</v>
      </c>
      <c r="M36">
        <f t="shared" si="6"/>
        <v>2.0650789134237215E-4</v>
      </c>
      <c r="N36">
        <f t="shared" si="7"/>
        <v>2.0497938515607488E-4</v>
      </c>
      <c r="O36">
        <f t="shared" si="8"/>
        <v>1.6568826969938296E-4</v>
      </c>
      <c r="T36" s="9"/>
    </row>
    <row r="37" spans="5:20" x14ac:dyDescent="0.25">
      <c r="E37">
        <f>Forward!K40</f>
        <v>21.599999999999998</v>
      </c>
      <c r="F37">
        <v>2.2761377545573236E-7</v>
      </c>
      <c r="G37" s="9">
        <v>2.7953229890759246E-5</v>
      </c>
      <c r="H37" s="9">
        <v>9.8617701138740271E-4</v>
      </c>
      <c r="I37">
        <v>0.5</v>
      </c>
      <c r="J37">
        <f t="shared" si="4"/>
        <v>-2.2852806926787008</v>
      </c>
      <c r="K37">
        <f t="shared" si="0"/>
        <v>-2.6388340832719748</v>
      </c>
      <c r="L37">
        <f t="shared" si="5"/>
        <v>1.093477801238274E-2</v>
      </c>
      <c r="M37">
        <f t="shared" si="6"/>
        <v>1.1956439241968271E-4</v>
      </c>
      <c r="N37">
        <f t="shared" si="7"/>
        <v>1.1895882683598123E-4</v>
      </c>
      <c r="O37">
        <f t="shared" si="8"/>
        <v>9.8974661877005424E-5</v>
      </c>
      <c r="T37" s="9"/>
    </row>
    <row r="38" spans="5:20" x14ac:dyDescent="0.25">
      <c r="E38">
        <f>Forward!K41</f>
        <v>22.319999999999997</v>
      </c>
      <c r="F38">
        <v>8.4639771734260012E-8</v>
      </c>
      <c r="G38" s="9">
        <v>1.4491335002096349E-5</v>
      </c>
      <c r="H38" s="9">
        <v>6.496461131351121E-4</v>
      </c>
      <c r="I38">
        <v>0.5</v>
      </c>
      <c r="J38">
        <f t="shared" si="4"/>
        <v>-2.3780243169668696</v>
      </c>
      <c r="K38">
        <f t="shared" si="0"/>
        <v>-2.7315777075601435</v>
      </c>
      <c r="L38">
        <f t="shared" si="5"/>
        <v>8.3328190355682064E-3</v>
      </c>
      <c r="M38">
        <f t="shared" si="6"/>
        <v>6.9434462510889586E-5</v>
      </c>
      <c r="N38">
        <f t="shared" si="7"/>
        <v>6.9194575734005475E-5</v>
      </c>
      <c r="O38">
        <f t="shared" si="8"/>
        <v>5.90311461560091E-5</v>
      </c>
      <c r="T38" s="9"/>
    </row>
    <row r="39" spans="5:20" x14ac:dyDescent="0.25">
      <c r="E39">
        <f>Forward!K42</f>
        <v>23.039999999999996</v>
      </c>
      <c r="F39">
        <v>3.1389148265318511E-8</v>
      </c>
      <c r="G39" s="9">
        <v>7.5123474831647729E-6</v>
      </c>
      <c r="H39" s="9">
        <v>4.2862110336346917E-4</v>
      </c>
      <c r="I39">
        <v>0.5</v>
      </c>
      <c r="J39">
        <f t="shared" si="4"/>
        <v>-2.4678231964552122</v>
      </c>
      <c r="K39">
        <f t="shared" si="0"/>
        <v>-2.8213765870484862</v>
      </c>
      <c r="L39">
        <f t="shared" si="5"/>
        <v>6.3602206684352514E-3</v>
      </c>
      <c r="M39">
        <f t="shared" si="6"/>
        <v>4.0452007668357118E-5</v>
      </c>
      <c r="N39">
        <f t="shared" si="7"/>
        <v>4.0356903011093876E-5</v>
      </c>
      <c r="O39">
        <f t="shared" si="8"/>
        <v>3.5183873400359751E-5</v>
      </c>
      <c r="T39" s="9"/>
    </row>
    <row r="40" spans="5:20" x14ac:dyDescent="0.25">
      <c r="E40">
        <f>Forward!K43</f>
        <v>23.759999999999994</v>
      </c>
      <c r="F40">
        <v>1.1618264590494191E-8</v>
      </c>
      <c r="G40" s="9">
        <v>3.8961162328392744E-6</v>
      </c>
      <c r="H40" s="9">
        <v>2.8329289786347003E-4</v>
      </c>
      <c r="I40">
        <v>0.5</v>
      </c>
      <c r="J40">
        <f t="shared" si="4"/>
        <v>-2.5548585905016892</v>
      </c>
      <c r="K40">
        <f t="shared" si="0"/>
        <v>-2.9084119810949631</v>
      </c>
      <c r="L40">
        <f t="shared" si="5"/>
        <v>4.8627616109032726E-3</v>
      </c>
      <c r="M40">
        <f t="shared" si="6"/>
        <v>2.3646337490907498E-5</v>
      </c>
      <c r="N40">
        <f t="shared" si="7"/>
        <v>2.3608573895298957E-5</v>
      </c>
      <c r="O40">
        <f t="shared" si="8"/>
        <v>2.0971533693710423E-5</v>
      </c>
      <c r="T40" s="9"/>
    </row>
    <row r="41" spans="5:20" x14ac:dyDescent="0.25">
      <c r="E41">
        <f>Forward!K44</f>
        <v>24.479999999999993</v>
      </c>
      <c r="F41">
        <v>4.2948358149008815E-9</v>
      </c>
      <c r="G41" s="9">
        <v>2.0223157777106649E-6</v>
      </c>
      <c r="H41" s="9">
        <v>1.8760304637716857E-4</v>
      </c>
      <c r="I41">
        <v>0.5</v>
      </c>
      <c r="J41">
        <f t="shared" si="4"/>
        <v>-2.6392955212282958</v>
      </c>
      <c r="K41">
        <f t="shared" si="0"/>
        <v>-2.9928489118215698</v>
      </c>
      <c r="L41">
        <f t="shared" si="5"/>
        <v>3.7243500984254774E-3</v>
      </c>
      <c r="M41">
        <f t="shared" si="6"/>
        <v>1.3870751664715928E-5</v>
      </c>
      <c r="N41">
        <f t="shared" si="7"/>
        <v>1.3855724121471439E-5</v>
      </c>
      <c r="O41">
        <f t="shared" si="8"/>
        <v>1.2508579710172401E-5</v>
      </c>
      <c r="T41" s="9"/>
    </row>
    <row r="42" spans="5:20" x14ac:dyDescent="0.25">
      <c r="E42">
        <f>Forward!K45</f>
        <v>25.199999999999992</v>
      </c>
      <c r="F42">
        <v>1.586526139991167E-9</v>
      </c>
      <c r="G42" s="9">
        <v>1.05093541641582E-6</v>
      </c>
      <c r="H42" s="9">
        <v>1.24494580607665E-4</v>
      </c>
      <c r="I42">
        <v>0.5</v>
      </c>
      <c r="J42">
        <f t="shared" si="4"/>
        <v>-2.7212846568001829</v>
      </c>
      <c r="K42">
        <f t="shared" si="0"/>
        <v>-3.0748380473934569</v>
      </c>
      <c r="L42">
        <f t="shared" si="5"/>
        <v>2.8575618310136761E-3</v>
      </c>
      <c r="M42">
        <f t="shared" si="6"/>
        <v>8.1656505508756669E-6</v>
      </c>
      <c r="N42">
        <f t="shared" si="7"/>
        <v>8.1596544966658612E-6</v>
      </c>
      <c r="O42">
        <f t="shared" si="8"/>
        <v>7.4696565952418737E-6</v>
      </c>
      <c r="T42" s="9"/>
    </row>
    <row r="43" spans="5:20" x14ac:dyDescent="0.25">
      <c r="E43">
        <f>Forward!K46</f>
        <v>25.919999999999991</v>
      </c>
      <c r="F43">
        <v>5.8595554454875356E-10</v>
      </c>
      <c r="G43" s="9">
        <v>5.4694360657742448E-7</v>
      </c>
      <c r="H43" s="9">
        <v>8.2798124317087917E-5</v>
      </c>
      <c r="I43">
        <v>0.5</v>
      </c>
      <c r="J43">
        <f t="shared" si="4"/>
        <v>-2.8009639293406745</v>
      </c>
      <c r="K43">
        <f t="shared" si="0"/>
        <v>-3.1545173199339485</v>
      </c>
      <c r="L43">
        <f t="shared" si="5"/>
        <v>2.1965180058504258E-3</v>
      </c>
      <c r="M43">
        <f t="shared" si="6"/>
        <v>4.8246887759016659E-6</v>
      </c>
      <c r="N43">
        <f t="shared" si="7"/>
        <v>4.8222889062123755E-6</v>
      </c>
      <c r="O43">
        <f t="shared" si="8"/>
        <v>4.4678117375893066E-6</v>
      </c>
      <c r="T43" s="9"/>
    </row>
    <row r="44" spans="5:20" x14ac:dyDescent="0.25">
      <c r="E44">
        <f>Forward!K47</f>
        <v>26.63999999999999</v>
      </c>
      <c r="F44">
        <v>2.1646809301705471E-10</v>
      </c>
      <c r="G44" s="9">
        <v>2.8514179701971488E-7</v>
      </c>
      <c r="H44" s="9">
        <v>5.5194044773129784E-5</v>
      </c>
      <c r="I44">
        <v>0.5</v>
      </c>
      <c r="J44">
        <f t="shared" si="4"/>
        <v>-2.8784599311245582</v>
      </c>
      <c r="K44">
        <f t="shared" si="0"/>
        <v>-3.2320133217178322</v>
      </c>
      <c r="L44">
        <f t="shared" si="5"/>
        <v>1.6915326828055993E-3</v>
      </c>
      <c r="M44">
        <f t="shared" si="6"/>
        <v>2.8612820846738467E-6</v>
      </c>
      <c r="N44">
        <f t="shared" si="7"/>
        <v>2.8603182449675671E-6</v>
      </c>
      <c r="O44">
        <f t="shared" si="8"/>
        <v>2.6776041383179571E-6</v>
      </c>
      <c r="T44" s="9"/>
    </row>
    <row r="45" spans="5:20" x14ac:dyDescent="0.25">
      <c r="E45">
        <f>Forward!K48</f>
        <v>27.359999999999989</v>
      </c>
      <c r="F45">
        <v>8.002154323900053E-11</v>
      </c>
      <c r="G45" s="9">
        <v>1.4894585370733428E-7</v>
      </c>
      <c r="H45" s="9">
        <v>3.6880357686620597E-5</v>
      </c>
      <c r="I45">
        <v>0.5</v>
      </c>
      <c r="J45">
        <f t="shared" si="4"/>
        <v>-2.9538891245411758</v>
      </c>
      <c r="K45">
        <f t="shared" si="0"/>
        <v>-3.3074425151344498</v>
      </c>
      <c r="L45">
        <f t="shared" si="5"/>
        <v>1.3050936787121787E-3</v>
      </c>
      <c r="M45">
        <f t="shared" si="6"/>
        <v>1.7032693013432734E-6</v>
      </c>
      <c r="N45">
        <f t="shared" si="7"/>
        <v>1.7028807558150672E-6</v>
      </c>
      <c r="O45">
        <f t="shared" si="8"/>
        <v>1.6083650276266754E-6</v>
      </c>
      <c r="T45" s="9"/>
    </row>
    <row r="46" spans="5:20" x14ac:dyDescent="0.25">
      <c r="E46">
        <f>Forward!K49</f>
        <v>28.079999999999988</v>
      </c>
      <c r="F46">
        <v>2.9611177946829292E-11</v>
      </c>
      <c r="G46" s="9">
        <v>7.7970327743949432E-8</v>
      </c>
      <c r="H46" s="9">
        <v>2.470245070009887E-5</v>
      </c>
      <c r="I46">
        <v>0.5</v>
      </c>
      <c r="J46">
        <f t="shared" si="4"/>
        <v>-3.0273588948626342</v>
      </c>
      <c r="K46">
        <f t="shared" si="0"/>
        <v>-3.3809122854559082</v>
      </c>
      <c r="L46">
        <f t="shared" si="5"/>
        <v>1.0088462003306486E-3</v>
      </c>
      <c r="M46">
        <f t="shared" si="6"/>
        <v>1.0177705961753395E-6</v>
      </c>
      <c r="N46">
        <f t="shared" si="7"/>
        <v>1.0176133418631933E-6</v>
      </c>
      <c r="O46">
        <f t="shared" si="8"/>
        <v>9.6853891993687811E-7</v>
      </c>
      <c r="T46" s="9"/>
    </row>
    <row r="47" spans="5:20" x14ac:dyDescent="0.25">
      <c r="E47">
        <f>Forward!K50</f>
        <v>28.799999999999986</v>
      </c>
      <c r="F47">
        <v>1.0971713998310068E-11</v>
      </c>
      <c r="G47" s="9">
        <v>4.0910594730099425E-8</v>
      </c>
      <c r="H47" s="9">
        <v>1.6584538459729007E-5</v>
      </c>
      <c r="I47" s="2">
        <v>0.5</v>
      </c>
      <c r="J47" s="2">
        <f t="shared" si="4"/>
        <v>-3.0989684697045154</v>
      </c>
      <c r="K47" s="2">
        <f t="shared" si="0"/>
        <v>-3.4525218602977894</v>
      </c>
      <c r="L47" s="2">
        <f t="shared" si="5"/>
        <v>7.8132925895165253E-4</v>
      </c>
      <c r="M47" s="2">
        <f t="shared" si="6"/>
        <v>6.1047539374889625E-7</v>
      </c>
      <c r="N47" s="2">
        <f t="shared" si="7"/>
        <v>6.1041148327828776E-7</v>
      </c>
      <c r="O47" s="2">
        <f t="shared" si="8"/>
        <v>5.8483448752027024E-7</v>
      </c>
      <c r="T47" s="9"/>
    </row>
    <row r="48" spans="5:20" x14ac:dyDescent="0.25">
      <c r="E48">
        <f>Forward!K51</f>
        <v>29.519999999999985</v>
      </c>
      <c r="F48">
        <v>4.0717593900726861E-12</v>
      </c>
      <c r="G48" s="9">
        <v>2.1518242904416967E-8</v>
      </c>
      <c r="H48" s="9">
        <v>1.1158076428810413E-5</v>
      </c>
      <c r="I48">
        <v>0.5</v>
      </c>
      <c r="J48">
        <f t="shared" si="4"/>
        <v>-3.1688097249359717</v>
      </c>
      <c r="K48">
        <f t="shared" si="0"/>
        <v>-3.5223631155292456</v>
      </c>
      <c r="L48">
        <f t="shared" si="5"/>
        <v>6.0627662431038832E-4</v>
      </c>
      <c r="M48">
        <f t="shared" si="6"/>
        <v>3.6757134024797466E-7</v>
      </c>
      <c r="N48">
        <f t="shared" si="7"/>
        <v>3.6754525363289615E-7</v>
      </c>
      <c r="O48">
        <f t="shared" si="8"/>
        <v>3.5416608603267799E-7</v>
      </c>
      <c r="T48" s="9"/>
    </row>
    <row r="49" spans="5:20" x14ac:dyDescent="0.25">
      <c r="E49">
        <f>Forward!K52</f>
        <v>30.239999999999984</v>
      </c>
      <c r="F49">
        <v>1.5138525977894593E-12</v>
      </c>
      <c r="G49" s="9">
        <v>1.1346986453292472E-8</v>
      </c>
      <c r="H49" s="9">
        <v>7.518689282533881E-6</v>
      </c>
      <c r="I49">
        <v>0.5</v>
      </c>
      <c r="J49">
        <f t="shared" si="4"/>
        <v>-3.2369678934621566</v>
      </c>
      <c r="K49">
        <f t="shared" si="0"/>
        <v>-3.5905212840554306</v>
      </c>
      <c r="L49">
        <f t="shared" si="5"/>
        <v>4.713409024965174E-4</v>
      </c>
      <c r="M49">
        <f t="shared" si="6"/>
        <v>2.2216224493915025E-7</v>
      </c>
      <c r="N49">
        <f t="shared" si="7"/>
        <v>2.2215154989731459E-7</v>
      </c>
      <c r="O49">
        <f t="shared" si="8"/>
        <v>2.1513104547071802E-7</v>
      </c>
      <c r="T49" s="9"/>
    </row>
    <row r="50" spans="5:20" x14ac:dyDescent="0.25">
      <c r="E50">
        <f>Forward!K53</f>
        <v>30.959999999999983</v>
      </c>
      <c r="F50">
        <v>5.6398915587838812E-13</v>
      </c>
      <c r="G50" s="9">
        <v>5.9984545553673751E-9</v>
      </c>
      <c r="H50" s="9">
        <v>5.0669511241609321E-6</v>
      </c>
      <c r="I50">
        <v>0.5</v>
      </c>
      <c r="J50">
        <f t="shared" si="4"/>
        <v>-3.3035221905959191</v>
      </c>
      <c r="K50">
        <f t="shared" si="0"/>
        <v>-3.6570755811891931</v>
      </c>
      <c r="L50">
        <f t="shared" si="5"/>
        <v>3.6713468652497302E-4</v>
      </c>
      <c r="M50">
        <f t="shared" si="6"/>
        <v>1.3478787763567023E-7</v>
      </c>
      <c r="N50">
        <f t="shared" si="7"/>
        <v>1.3478347360430601E-7</v>
      </c>
      <c r="O50">
        <f t="shared" si="8"/>
        <v>1.3109304501827246E-7</v>
      </c>
      <c r="T50" s="9"/>
    </row>
    <row r="51" spans="5:20" x14ac:dyDescent="0.25">
      <c r="E51">
        <f>Forward!K54</f>
        <v>31.679999999999982</v>
      </c>
      <c r="F51">
        <v>2.1057913394195162E-13</v>
      </c>
      <c r="G51" s="9">
        <v>3.1774139163488647E-9</v>
      </c>
      <c r="H51" s="9">
        <v>3.4038858640625476E-6</v>
      </c>
      <c r="I51">
        <v>0.5</v>
      </c>
      <c r="J51">
        <f t="shared" si="4"/>
        <v>-3.3685463675275042</v>
      </c>
      <c r="K51">
        <f t="shared" si="0"/>
        <v>-3.7220997581207782</v>
      </c>
      <c r="L51">
        <f t="shared" si="5"/>
        <v>2.8650934095908118E-4</v>
      </c>
      <c r="M51">
        <f t="shared" si="6"/>
        <v>8.2087602336141266E-8</v>
      </c>
      <c r="N51">
        <f t="shared" si="7"/>
        <v>8.2085781749368736E-8</v>
      </c>
      <c r="O51">
        <f t="shared" si="8"/>
        <v>8.01486987045576E-8</v>
      </c>
      <c r="T51" s="9"/>
    </row>
    <row r="52" spans="5:20" x14ac:dyDescent="0.25">
      <c r="E52">
        <f>Forward!K55</f>
        <v>32.399999999999984</v>
      </c>
      <c r="F52">
        <v>7.8796027829577177E-14</v>
      </c>
      <c r="G52" s="9">
        <v>1.6829402393098293E-9</v>
      </c>
      <c r="H52" s="9">
        <v>2.2621827099008513E-6</v>
      </c>
      <c r="I52">
        <v>0.5</v>
      </c>
      <c r="J52">
        <f t="shared" si="4"/>
        <v>-3.4321092025899778</v>
      </c>
      <c r="K52">
        <f t="shared" si="0"/>
        <v>-3.7856625931832517</v>
      </c>
      <c r="L52">
        <f t="shared" si="5"/>
        <v>2.240119567867827E-4</v>
      </c>
      <c r="M52">
        <f t="shared" si="6"/>
        <v>5.0181356748140903E-8</v>
      </c>
      <c r="N52">
        <f t="shared" si="7"/>
        <v>5.018060278880336E-8</v>
      </c>
      <c r="O52">
        <f t="shared" si="8"/>
        <v>4.9172962303148149E-8</v>
      </c>
      <c r="T52" s="9"/>
    </row>
    <row r="53" spans="5:20" x14ac:dyDescent="0.25">
      <c r="E53">
        <f>Forward!K56</f>
        <v>33.119999999999983</v>
      </c>
      <c r="F53">
        <v>2.9507361278140965E-14</v>
      </c>
      <c r="G53" s="9">
        <v>8.8405828354989878E-10</v>
      </c>
      <c r="H53" s="9">
        <v>1.460717549741015E-6</v>
      </c>
      <c r="I53">
        <v>0.5</v>
      </c>
      <c r="J53">
        <f t="shared" si="4"/>
        <v>-3.4942749385256286</v>
      </c>
      <c r="K53">
        <f t="shared" si="0"/>
        <v>-3.8478283291189026</v>
      </c>
      <c r="L53">
        <f t="shared" si="5"/>
        <v>1.7547597730055778E-4</v>
      </c>
      <c r="M53">
        <f t="shared" si="6"/>
        <v>3.0791818599230206E-8</v>
      </c>
      <c r="N53">
        <f t="shared" si="7"/>
        <v>3.0791508348384834E-8</v>
      </c>
      <c r="O53">
        <f t="shared" si="8"/>
        <v>3.0281310626144229E-8</v>
      </c>
      <c r="T53" s="9"/>
    </row>
    <row r="54" spans="5:20" x14ac:dyDescent="0.25">
      <c r="E54">
        <f>Forward!K57</f>
        <v>33.839999999999982</v>
      </c>
      <c r="F54">
        <v>1.0929360871335149E-14</v>
      </c>
      <c r="G54" s="9">
        <v>4.462707899844488E-10</v>
      </c>
      <c r="H54" s="9">
        <v>8.74264365583729E-7</v>
      </c>
      <c r="I54">
        <v>0.5</v>
      </c>
      <c r="J54">
        <f t="shared" si="4"/>
        <v>-3.5551036727229595</v>
      </c>
      <c r="K54">
        <f t="shared" si="0"/>
        <v>-3.9086570633162334</v>
      </c>
      <c r="L54">
        <f t="shared" si="5"/>
        <v>1.377121925438395E-4</v>
      </c>
      <c r="M54">
        <f t="shared" si="6"/>
        <v>1.8964647972221311E-8</v>
      </c>
      <c r="N54">
        <f t="shared" si="7"/>
        <v>1.8964525061572766E-8</v>
      </c>
      <c r="O54">
        <f t="shared" si="8"/>
        <v>1.8724618588117486E-8</v>
      </c>
      <c r="T54" s="9"/>
    </row>
    <row r="55" spans="5:20" x14ac:dyDescent="0.25">
      <c r="E55">
        <f>Forward!K58</f>
        <v>34.559999999999981</v>
      </c>
      <c r="F55">
        <v>3.6386881064739861E-15</v>
      </c>
      <c r="G55" s="9">
        <v>1.878799933466382E-10</v>
      </c>
      <c r="H55" s="9">
        <v>4.1307431198085431E-7</v>
      </c>
      <c r="I55">
        <v>0.5</v>
      </c>
      <c r="J55">
        <f t="shared" si="4"/>
        <v>-3.61465170636649</v>
      </c>
      <c r="K55">
        <f t="shared" si="0"/>
        <v>-3.968205096959764</v>
      </c>
      <c r="L55">
        <f t="shared" si="5"/>
        <v>1.0827517112542472E-4</v>
      </c>
      <c r="M55">
        <f t="shared" si="6"/>
        <v>1.1723512681452048E-8</v>
      </c>
      <c r="N55">
        <f t="shared" si="7"/>
        <v>1.1723471996798445E-8</v>
      </c>
      <c r="O55">
        <f t="shared" si="8"/>
        <v>1.1634231928992736E-8</v>
      </c>
      <c r="T55" s="9"/>
    </row>
    <row r="56" spans="5:20" x14ac:dyDescent="0.25">
      <c r="E56">
        <f>Forward!K59</f>
        <v>35.27999999999998</v>
      </c>
      <c r="F56">
        <v>4.7057488963644768E-17</v>
      </c>
      <c r="G56" s="9">
        <v>3.0229914294401935E-12</v>
      </c>
      <c r="H56" s="9">
        <v>8.8170211706818593E-9</v>
      </c>
      <c r="I56">
        <v>0.5</v>
      </c>
      <c r="J56">
        <f t="shared" si="4"/>
        <v>-3.6729718575836392</v>
      </c>
      <c r="K56">
        <f t="shared" si="0"/>
        <v>-4.0265252481769132</v>
      </c>
      <c r="L56">
        <f t="shared" si="5"/>
        <v>8.5286454637823654E-5</v>
      </c>
      <c r="M56">
        <f t="shared" si="6"/>
        <v>7.2737793446815259E-9</v>
      </c>
      <c r="N56">
        <f t="shared" si="7"/>
        <v>7.2737788290491183E-9</v>
      </c>
      <c r="O56">
        <f t="shared" si="8"/>
        <v>7.2722754774771862E-9</v>
      </c>
      <c r="T56" s="9"/>
    </row>
    <row r="57" spans="5:20" x14ac:dyDescent="0.25">
      <c r="M57" t="e">
        <f t="shared" ref="M57:N57" si="27">SUM(M7:M56)</f>
        <v>#DIV/0!</v>
      </c>
      <c r="N57" t="e">
        <f t="shared" si="27"/>
        <v>#DIV/0!</v>
      </c>
      <c r="O57" t="e">
        <f>SUM(O7:O56)</f>
        <v>#DIV/0!</v>
      </c>
      <c r="T57" s="9"/>
    </row>
    <row r="58" spans="5:20" x14ac:dyDescent="0.25">
      <c r="T58" s="9"/>
    </row>
    <row r="59" spans="5:20" x14ac:dyDescent="0.25">
      <c r="T59" s="9"/>
    </row>
    <row r="60" spans="5:20" x14ac:dyDescent="0.25">
      <c r="T60" s="9"/>
    </row>
    <row r="61" spans="5:20" x14ac:dyDescent="0.25">
      <c r="T61" s="9"/>
    </row>
    <row r="62" spans="5:20" x14ac:dyDescent="0.25">
      <c r="T62" s="9"/>
    </row>
    <row r="63" spans="5:20" x14ac:dyDescent="0.25">
      <c r="T63" s="9"/>
    </row>
    <row r="64" spans="5:20" x14ac:dyDescent="0.25">
      <c r="T64" s="9"/>
    </row>
    <row r="65" spans="20:20" x14ac:dyDescent="0.25">
      <c r="T65" s="9"/>
    </row>
    <row r="66" spans="20:20" x14ac:dyDescent="0.25">
      <c r="T66" s="9"/>
    </row>
    <row r="67" spans="20:20" x14ac:dyDescent="0.25">
      <c r="T67" s="9"/>
    </row>
    <row r="68" spans="20:20" x14ac:dyDescent="0.25">
      <c r="T68" s="9"/>
    </row>
    <row r="69" spans="20:20" x14ac:dyDescent="0.25">
      <c r="T69" s="9"/>
    </row>
    <row r="70" spans="20:20" x14ac:dyDescent="0.25">
      <c r="T70" s="9"/>
    </row>
    <row r="71" spans="20:20" x14ac:dyDescent="0.25">
      <c r="T71" s="9"/>
    </row>
    <row r="72" spans="20:20" x14ac:dyDescent="0.25">
      <c r="T72" s="9"/>
    </row>
    <row r="73" spans="20:20" x14ac:dyDescent="0.25">
      <c r="T73" s="9"/>
    </row>
    <row r="74" spans="20:20" x14ac:dyDescent="0.25">
      <c r="T74" s="9"/>
    </row>
    <row r="75" spans="20:20" x14ac:dyDescent="0.25">
      <c r="T75" s="9"/>
    </row>
    <row r="76" spans="20:20" x14ac:dyDescent="0.25">
      <c r="T76" s="9"/>
    </row>
    <row r="77" spans="20:20" x14ac:dyDescent="0.25">
      <c r="T77" s="9"/>
    </row>
    <row r="78" spans="20:20" x14ac:dyDescent="0.25">
      <c r="T78" s="9"/>
    </row>
    <row r="79" spans="20:20" x14ac:dyDescent="0.25">
      <c r="T79" s="9"/>
    </row>
    <row r="80" spans="20:20" x14ac:dyDescent="0.25">
      <c r="T80" s="9"/>
    </row>
    <row r="81" spans="20:20" x14ac:dyDescent="0.25">
      <c r="T81" s="9"/>
    </row>
    <row r="82" spans="20:20" x14ac:dyDescent="0.25">
      <c r="T82" s="9"/>
    </row>
    <row r="83" spans="20:20" x14ac:dyDescent="0.25">
      <c r="T83" s="9"/>
    </row>
    <row r="84" spans="20:20" x14ac:dyDescent="0.25">
      <c r="T8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84"/>
  <sheetViews>
    <sheetView topLeftCell="J1" zoomScale="70" zoomScaleNormal="70" workbookViewId="0">
      <selection activeCell="AD27" sqref="AD27"/>
    </sheetView>
  </sheetViews>
  <sheetFormatPr baseColWidth="10" defaultRowHeight="15" x14ac:dyDescent="0.25"/>
  <cols>
    <col min="15" max="15" width="14.85546875" bestFit="1" customWidth="1"/>
    <col min="18" max="18" width="12" bestFit="1" customWidth="1"/>
    <col min="25" max="25" width="12" bestFit="1" customWidth="1"/>
    <col min="27" max="27" width="13" bestFit="1" customWidth="1"/>
  </cols>
  <sheetData>
    <row r="3" spans="2:30" x14ac:dyDescent="0.25">
      <c r="F3" t="s">
        <v>31</v>
      </c>
      <c r="G3">
        <v>0.08</v>
      </c>
      <c r="S3" t="s">
        <v>31</v>
      </c>
      <c r="T3">
        <v>0.08</v>
      </c>
    </row>
    <row r="4" spans="2:30" x14ac:dyDescent="0.25">
      <c r="B4" s="1" t="s">
        <v>53</v>
      </c>
      <c r="C4">
        <v>0.01</v>
      </c>
      <c r="F4" s="1" t="s">
        <v>28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/>
      <c r="O4" s="1"/>
      <c r="P4" s="1"/>
      <c r="Q4" s="1"/>
      <c r="S4" s="1" t="s">
        <v>28</v>
      </c>
      <c r="V4" s="1" t="s">
        <v>48</v>
      </c>
      <c r="W4" s="1"/>
      <c r="X4" s="1"/>
      <c r="Y4" s="1" t="s">
        <v>49</v>
      </c>
      <c r="Z4" s="1" t="s">
        <v>50</v>
      </c>
      <c r="AA4" s="1" t="s">
        <v>51</v>
      </c>
      <c r="AB4" s="1" t="s">
        <v>52</v>
      </c>
      <c r="AC4" s="1"/>
      <c r="AD4" s="1"/>
    </row>
    <row r="5" spans="2:30" x14ac:dyDescent="0.25">
      <c r="B5" s="1" t="s">
        <v>54</v>
      </c>
      <c r="C5">
        <f>3/12</f>
        <v>0.25</v>
      </c>
      <c r="E5" t="s">
        <v>27</v>
      </c>
      <c r="F5">
        <v>0.7</v>
      </c>
      <c r="G5">
        <v>0.8</v>
      </c>
      <c r="H5">
        <v>0.9</v>
      </c>
      <c r="M5">
        <v>0.7</v>
      </c>
      <c r="N5">
        <v>0.8</v>
      </c>
      <c r="O5">
        <v>0.9</v>
      </c>
      <c r="R5" t="s">
        <v>27</v>
      </c>
      <c r="S5">
        <v>0.7</v>
      </c>
      <c r="T5">
        <v>0.8</v>
      </c>
      <c r="U5">
        <v>0.9</v>
      </c>
      <c r="V5">
        <v>0.7</v>
      </c>
      <c r="W5">
        <v>0.8</v>
      </c>
      <c r="X5">
        <v>0.9</v>
      </c>
      <c r="AB5">
        <v>0.7</v>
      </c>
      <c r="AC5">
        <v>0.8</v>
      </c>
      <c r="AD5">
        <v>0.9</v>
      </c>
    </row>
    <row r="6" spans="2:30" x14ac:dyDescent="0.25">
      <c r="F6" t="s">
        <v>58</v>
      </c>
      <c r="I6" s="5"/>
      <c r="N6" s="5"/>
      <c r="R6">
        <f>E14</f>
        <v>5.0399999999999991</v>
      </c>
      <c r="S6">
        <f t="shared" ref="S6:U8" si="0">F14</f>
        <v>3.9825903928556956</v>
      </c>
      <c r="T6">
        <f t="shared" si="0"/>
        <v>3.9828941669123332</v>
      </c>
      <c r="U6">
        <f t="shared" si="0"/>
        <v>3.9843168108848364</v>
      </c>
      <c r="V6" s="17">
        <v>0.3</v>
      </c>
      <c r="W6" s="17">
        <v>0.3</v>
      </c>
      <c r="X6" s="17">
        <v>0.3</v>
      </c>
      <c r="Y6" s="13">
        <f>(LN($C$7*EXP($C$4*$C$5)/R6)+1/2*X6^2*$C$5)/(X6*SQRT($C$5))</f>
        <v>3.9571233016862828</v>
      </c>
      <c r="Z6" s="13">
        <f>Y6-X6*SQRT($C$5)</f>
        <v>3.8071233016862829</v>
      </c>
      <c r="AA6" s="15">
        <f>$C$7*NORMSDIST(Y6)-R6*EXP(-$C$4*$C$5)*NORMSDIST(Z6)</f>
        <v>3.9725963119795153</v>
      </c>
      <c r="AB6" s="13">
        <f>100*(S6-AA6)^2</f>
        <v>9.9881652559631919E-3</v>
      </c>
      <c r="AC6" s="13">
        <f t="shared" ref="AC6" si="1">(T6-AA6)^2</f>
        <v>1.0604581621736142E-4</v>
      </c>
      <c r="AD6" s="13">
        <f t="shared" ref="AD6" si="2">(U6-AA6)^2</f>
        <v>1.3737009458963096E-4</v>
      </c>
    </row>
    <row r="7" spans="2:30" x14ac:dyDescent="0.25">
      <c r="B7" s="1" t="s">
        <v>55</v>
      </c>
      <c r="C7">
        <v>9</v>
      </c>
      <c r="E7">
        <f>Forward!K10</f>
        <v>0</v>
      </c>
      <c r="F7" s="9">
        <v>9.0225284304094444</v>
      </c>
      <c r="G7" s="9">
        <v>9.0225284303828186</v>
      </c>
      <c r="H7" s="9">
        <v>9.0225284299755639</v>
      </c>
      <c r="I7">
        <v>0.5</v>
      </c>
      <c r="J7" t="e">
        <f>(LN($C$7*EXP($C$4*$C$5)/E7)+1/2*I7^2*$C$5)/(I7*SQRT($C$5))</f>
        <v>#DIV/0!</v>
      </c>
      <c r="K7" t="e">
        <f t="shared" ref="K7:K56" si="3">J7-I7*SQRT($C$5)</f>
        <v>#DIV/0!</v>
      </c>
      <c r="L7" t="e">
        <f>$C$7*NORMSDIST(J7)-E7*EXP(-$C$4*$C$5)*NORMSDIST(K7)</f>
        <v>#DIV/0!</v>
      </c>
      <c r="M7" t="e">
        <f>(F7-L7)^2</f>
        <v>#DIV/0!</v>
      </c>
      <c r="N7" t="e">
        <f>(G7-L7)^2</f>
        <v>#DIV/0!</v>
      </c>
      <c r="O7" t="e">
        <f>(H7-L7)^2</f>
        <v>#DIV/0!</v>
      </c>
      <c r="R7">
        <f t="shared" ref="R7:R8" si="4">E15</f>
        <v>5.7599999999999989</v>
      </c>
      <c r="S7">
        <f t="shared" si="0"/>
        <v>3.2631512404453389</v>
      </c>
      <c r="T7">
        <f t="shared" si="0"/>
        <v>3.2651842408411813</v>
      </c>
      <c r="U7">
        <f t="shared" si="0"/>
        <v>3.2720150668094976</v>
      </c>
      <c r="V7" s="14">
        <v>0.3</v>
      </c>
      <c r="W7" s="14">
        <v>0.3</v>
      </c>
      <c r="X7" s="14">
        <v>0.3</v>
      </c>
      <c r="Y7" s="13">
        <f t="shared" ref="Y7:Y20" si="5">(LN($C$7*EXP($C$4*$C$5)/R7)+1/2*X7^2*$C$5)/(X7*SQRT($C$5))</f>
        <v>3.0669140175227985</v>
      </c>
      <c r="Z7" s="13">
        <f t="shared" ref="Z7:Z20" si="6">Y7-X7*SQRT($C$5)</f>
        <v>2.9169140175227986</v>
      </c>
      <c r="AA7" s="15">
        <f t="shared" ref="AA7:AA20" si="7">$C$7*NORMSDIST(Y7)-R7*EXP(-$C$4*$C$5)*NORMSDIST(Z7)</f>
        <v>3.2548051265371161</v>
      </c>
      <c r="AB7" s="13">
        <f>100*(S7-AA7)^2</f>
        <v>6.9657617369030369E-3</v>
      </c>
      <c r="AC7" s="13">
        <f t="shared" ref="AC7:AC8" si="8">(T7-AA7)^2</f>
        <v>1.0772601373685167E-4</v>
      </c>
      <c r="AD7" s="13">
        <f t="shared" ref="AD7:AD20" si="9">(U7-AA7)^2</f>
        <v>2.9618204417894005E-4</v>
      </c>
    </row>
    <row r="8" spans="2:30" x14ac:dyDescent="0.25">
      <c r="B8" s="1" t="s">
        <v>56</v>
      </c>
      <c r="C8" s="3">
        <v>0.1</v>
      </c>
      <c r="E8">
        <f>Forward!K11</f>
        <v>0.72</v>
      </c>
      <c r="F8" s="9">
        <v>8.3025284304108311</v>
      </c>
      <c r="G8" s="9">
        <v>8.3025284304106979</v>
      </c>
      <c r="H8" s="9">
        <v>8.3025284304109057</v>
      </c>
      <c r="I8">
        <v>0.5</v>
      </c>
      <c r="J8">
        <f t="shared" ref="J8:J56" si="10">(LN($C$7*EXP($C$4*$C$5)/E8)+1/2*I8^2*$C$5)/(I8*SQRT($C$5))</f>
        <v>10.237914577233022</v>
      </c>
      <c r="K8">
        <f t="shared" si="3"/>
        <v>9.9879145772330222</v>
      </c>
      <c r="L8">
        <f t="shared" ref="L8:L56" si="11">$C$7*NORMSDIST(J8)-E8*EXP(-$C$4*$C$5)*NORMSDIST(K8)</f>
        <v>8.2817977518738282</v>
      </c>
      <c r="M8">
        <f t="shared" ref="M8:M56" si="12">(F8-L8)^2</f>
        <v>4.2976103260455455E-4</v>
      </c>
      <c r="N8">
        <f t="shared" ref="N8:N56" si="13">(G8-L8)^2</f>
        <v>4.2976103259903075E-4</v>
      </c>
      <c r="O8">
        <f t="shared" ref="O8:O56" si="14">(H8-L8)^2</f>
        <v>4.2976103260764783E-4</v>
      </c>
      <c r="R8">
        <f t="shared" si="4"/>
        <v>6.4799999999999986</v>
      </c>
      <c r="S8">
        <f t="shared" si="0"/>
        <v>2.5470914648970018</v>
      </c>
      <c r="T8">
        <f t="shared" si="0"/>
        <v>2.5565660417374265</v>
      </c>
      <c r="U8">
        <f t="shared" si="0"/>
        <v>2.5795845675555666</v>
      </c>
      <c r="V8" s="14">
        <v>0.3</v>
      </c>
      <c r="W8" s="14">
        <v>0.3</v>
      </c>
      <c r="X8" s="14">
        <v>0.3</v>
      </c>
      <c r="Y8" s="13">
        <f t="shared" si="5"/>
        <v>2.2816937798135757</v>
      </c>
      <c r="Z8" s="13">
        <f t="shared" si="6"/>
        <v>2.1316937798135758</v>
      </c>
      <c r="AA8" s="15">
        <f t="shared" si="7"/>
        <v>2.5416528988892493</v>
      </c>
      <c r="AB8" s="13">
        <f t="shared" ref="AB8:AB20" si="15">(S8-AA8)^2</f>
        <v>2.9578000220680953E-5</v>
      </c>
      <c r="AC8" s="13">
        <f t="shared" si="8"/>
        <v>2.2240182961014E-4</v>
      </c>
      <c r="AD8" s="13">
        <f t="shared" si="9"/>
        <v>1.4388114878112826E-3</v>
      </c>
    </row>
    <row r="9" spans="2:30" x14ac:dyDescent="0.25">
      <c r="B9" s="1" t="s">
        <v>57</v>
      </c>
      <c r="C9" s="4">
        <v>10.1</v>
      </c>
      <c r="E9">
        <f>Forward!K12</f>
        <v>1.44</v>
      </c>
      <c r="F9" s="9">
        <v>7.5825284304122169</v>
      </c>
      <c r="G9" s="9">
        <v>7.5825284304385772</v>
      </c>
      <c r="H9" s="9">
        <v>7.5825284308462475</v>
      </c>
      <c r="I9">
        <v>0.5</v>
      </c>
      <c r="J9">
        <f t="shared" si="10"/>
        <v>7.4653258549932406</v>
      </c>
      <c r="K9">
        <f t="shared" si="3"/>
        <v>7.2153258549932406</v>
      </c>
      <c r="L9">
        <f>$C$7*NORMSDIST(J9)-E9*EXP(-$C$4*$C$5)*NORMSDIST(K9)</f>
        <v>7.5635955037476705</v>
      </c>
      <c r="M9">
        <f t="shared" si="12"/>
        <v>3.5845571208509129E-4</v>
      </c>
      <c r="N9">
        <f t="shared" si="13"/>
        <v>3.5845571308324451E-4</v>
      </c>
      <c r="O9">
        <f t="shared" si="14"/>
        <v>3.5845572852003009E-4</v>
      </c>
      <c r="R9" s="11">
        <f>E17</f>
        <v>7.1999999999999984</v>
      </c>
      <c r="S9" s="11">
        <f t="shared" ref="S9:U20" si="16">F17</f>
        <v>1.8471209291977602</v>
      </c>
      <c r="T9" s="11">
        <f t="shared" si="16"/>
        <v>1.8779033057578964</v>
      </c>
      <c r="U9" s="11">
        <f t="shared" si="16"/>
        <v>1.9336683667659693</v>
      </c>
      <c r="V9" s="10">
        <v>0.28826389381279233</v>
      </c>
      <c r="W9" s="10">
        <v>0.34206496428580779</v>
      </c>
      <c r="X9" s="10">
        <v>0.41358789530303591</v>
      </c>
      <c r="Y9">
        <f>(LN($C$7*EXP($C$4*$C$5)/R9)+1/2*V9^2*$C$5)/(V9*SQRT($C$5))</f>
        <v>1.6376005836305663</v>
      </c>
      <c r="Z9">
        <f>Y9-V9*SQRT($C$5)</f>
        <v>1.4934686367241701</v>
      </c>
      <c r="AA9">
        <f t="shared" si="7"/>
        <v>1.8471209321735715</v>
      </c>
      <c r="AB9" s="11">
        <f>(S9-AA9)^2</f>
        <v>8.8554533401411932E-18</v>
      </c>
      <c r="AC9" s="11">
        <f>(T9-AA9)^2</f>
        <v>9.4755452348494308E-4</v>
      </c>
      <c r="AD9" s="11">
        <f t="shared" si="9"/>
        <v>7.4904584345253716E-3</v>
      </c>
    </row>
    <row r="10" spans="2:30" x14ac:dyDescent="0.25">
      <c r="E10">
        <f>Forward!K13</f>
        <v>2.16</v>
      </c>
      <c r="F10" s="9">
        <v>6.8625284305561243</v>
      </c>
      <c r="G10" s="9">
        <v>6.8625284328035976</v>
      </c>
      <c r="H10" s="9">
        <v>6.8625284638301949</v>
      </c>
      <c r="I10">
        <v>0.5</v>
      </c>
      <c r="J10">
        <f t="shared" si="10"/>
        <v>5.8434654225605831</v>
      </c>
      <c r="K10">
        <f t="shared" si="3"/>
        <v>5.5934654225605831</v>
      </c>
      <c r="L10">
        <f t="shared" si="11"/>
        <v>6.8453932565936118</v>
      </c>
      <c r="M10">
        <f t="shared" si="12"/>
        <v>2.9361418672556696E-4</v>
      </c>
      <c r="N10">
        <f t="shared" si="13"/>
        <v>2.9361426374726457E-4</v>
      </c>
      <c r="O10">
        <f t="shared" si="14"/>
        <v>2.936153270406508E-4</v>
      </c>
      <c r="R10">
        <f>E18</f>
        <v>7.9199999999999982</v>
      </c>
      <c r="S10">
        <f t="shared" si="16"/>
        <v>1.2005728439209087</v>
      </c>
      <c r="T10">
        <f t="shared" si="16"/>
        <v>1.2696595417775782</v>
      </c>
      <c r="U10">
        <f t="shared" si="16"/>
        <v>1.3689924355285141</v>
      </c>
      <c r="V10" s="10">
        <v>0.26970616749859394</v>
      </c>
      <c r="W10" s="10">
        <v>0.32999209319675782</v>
      </c>
      <c r="X10" s="10">
        <v>0.40635990751232592</v>
      </c>
      <c r="Y10">
        <f t="shared" ref="Y10:Y20" si="17">(LN($C$7*EXP($C$4*$C$5)/R10)+1/2*V10^2*$C$5)/(V10*SQRT($C$5))</f>
        <v>1.0339107177366236</v>
      </c>
      <c r="Z10">
        <f t="shared" ref="Z10:Z20" si="18">Y10-V10*SQRT($C$5)</f>
        <v>0.89905763398732663</v>
      </c>
      <c r="AA10">
        <f t="shared" si="7"/>
        <v>1.2005728752666265</v>
      </c>
      <c r="AB10" s="11">
        <f>(S10-AA10)^2</f>
        <v>9.8255402434516481E-16</v>
      </c>
      <c r="AC10" s="11">
        <f>(T10-AA10)^2</f>
        <v>4.7729674895954609E-3</v>
      </c>
      <c r="AD10" s="11">
        <f t="shared" si="9"/>
        <v>2.8365148278807605E-2</v>
      </c>
    </row>
    <row r="11" spans="2:30" x14ac:dyDescent="0.25">
      <c r="E11">
        <f>Forward!K14</f>
        <v>2.88</v>
      </c>
      <c r="F11" s="9">
        <v>6.142528437634672</v>
      </c>
      <c r="G11" s="9">
        <v>6.1425285290373495</v>
      </c>
      <c r="H11" s="9">
        <v>6.1425295603465893</v>
      </c>
      <c r="I11">
        <v>0.5</v>
      </c>
      <c r="J11">
        <f t="shared" si="10"/>
        <v>4.6927371327534599</v>
      </c>
      <c r="K11">
        <f t="shared" si="3"/>
        <v>4.4427371327534599</v>
      </c>
      <c r="L11">
        <f t="shared" si="11"/>
        <v>6.1271916350577795</v>
      </c>
      <c r="M11">
        <f t="shared" si="12"/>
        <v>2.3521751328257694E-4</v>
      </c>
      <c r="N11">
        <f t="shared" si="13"/>
        <v>2.3522031694056878E-4</v>
      </c>
      <c r="O11">
        <f t="shared" si="14"/>
        <v>2.3525195216510898E-4</v>
      </c>
      <c r="R11">
        <f>E19</f>
        <v>8.6399999999999988</v>
      </c>
      <c r="S11">
        <f t="shared" si="16"/>
        <v>0.67403686458694745</v>
      </c>
      <c r="T11">
        <f t="shared" si="16"/>
        <v>0.77994806494151492</v>
      </c>
      <c r="U11">
        <f t="shared" si="16"/>
        <v>0.91376770258920481</v>
      </c>
      <c r="V11" s="10">
        <v>0.26098020521327864</v>
      </c>
      <c r="W11" s="10">
        <v>0.32417512364566164</v>
      </c>
      <c r="X11" s="10">
        <v>0.40289116971169286</v>
      </c>
      <c r="Y11">
        <f t="shared" si="17"/>
        <v>0.39723953712918358</v>
      </c>
      <c r="Z11">
        <f t="shared" si="18"/>
        <v>0.26674943452254429</v>
      </c>
      <c r="AA11">
        <f t="shared" si="7"/>
        <v>0.67403681754606826</v>
      </c>
      <c r="AB11" s="11">
        <f t="shared" si="15"/>
        <v>2.2128443151506621E-15</v>
      </c>
      <c r="AC11" s="11">
        <f t="shared" ref="AC11:AC20" si="19">(T11-AA11)^2</f>
        <v>1.1217192324859506E-2</v>
      </c>
      <c r="AD11" s="11">
        <f t="shared" si="9"/>
        <v>5.7470897243565557E-2</v>
      </c>
    </row>
    <row r="12" spans="2:30" x14ac:dyDescent="0.25">
      <c r="E12">
        <f>Forward!K15</f>
        <v>3.5999999999999996</v>
      </c>
      <c r="F12" s="9">
        <v>5.4225286497549643</v>
      </c>
      <c r="G12" s="9">
        <v>5.422530776192839</v>
      </c>
      <c r="H12" s="9">
        <v>5.422549297490594</v>
      </c>
      <c r="I12">
        <v>0.5</v>
      </c>
      <c r="J12">
        <f t="shared" si="10"/>
        <v>3.8001629274966215</v>
      </c>
      <c r="K12">
        <f t="shared" si="3"/>
        <v>3.5501629274966215</v>
      </c>
      <c r="L12">
        <f t="shared" si="11"/>
        <v>5.4090293116797623</v>
      </c>
      <c r="M12">
        <f t="shared" si="12"/>
        <v>1.8223212846859798E-4</v>
      </c>
      <c r="N12">
        <f t="shared" si="13"/>
        <v>1.8228954399786824E-4</v>
      </c>
      <c r="O12">
        <f t="shared" si="14"/>
        <v>1.8279001632509026E-4</v>
      </c>
      <c r="R12">
        <f>E20</f>
        <v>9.36</v>
      </c>
      <c r="S12">
        <f t="shared" si="16"/>
        <v>0.32263646051924011</v>
      </c>
      <c r="T12">
        <f t="shared" si="16"/>
        <v>0.43481252355254946</v>
      </c>
      <c r="U12">
        <f t="shared" si="16"/>
        <v>0.57672162838063534</v>
      </c>
      <c r="V12" s="10">
        <v>0.2582840906602259</v>
      </c>
      <c r="W12" s="10">
        <v>0.32182231918936727</v>
      </c>
      <c r="X12" s="10">
        <v>0.40139490439664244</v>
      </c>
      <c r="Y12">
        <f t="shared" si="17"/>
        <v>-0.21977257015489338</v>
      </c>
      <c r="Z12">
        <f t="shared" si="18"/>
        <v>-0.34891461548500635</v>
      </c>
      <c r="AA12">
        <f t="shared" si="7"/>
        <v>0.32263637378540189</v>
      </c>
      <c r="AB12" s="11">
        <f t="shared" si="15"/>
        <v>7.5227586928351561E-15</v>
      </c>
      <c r="AC12" s="11">
        <f t="shared" si="19"/>
        <v>1.2583488576581522E-2</v>
      </c>
      <c r="AD12" s="11">
        <f t="shared" si="9"/>
        <v>6.4559316602724598E-2</v>
      </c>
    </row>
    <row r="13" spans="2:30" x14ac:dyDescent="0.25">
      <c r="E13">
        <f>Forward!K16</f>
        <v>4.3199999999999994</v>
      </c>
      <c r="F13" s="9">
        <v>4.7025328486185289</v>
      </c>
      <c r="G13" s="9">
        <v>4.7025640054261402</v>
      </c>
      <c r="H13" s="9">
        <v>4.7027654418293379</v>
      </c>
      <c r="I13">
        <v>0.5</v>
      </c>
      <c r="J13">
        <f t="shared" si="10"/>
        <v>3.0708767003208028</v>
      </c>
      <c r="K13">
        <f t="shared" si="3"/>
        <v>2.8208767003208028</v>
      </c>
      <c r="L13">
        <f t="shared" si="11"/>
        <v>4.6915010775532622</v>
      </c>
      <c r="M13">
        <f t="shared" si="12"/>
        <v>1.216999728364569E-4</v>
      </c>
      <c r="N13">
        <f t="shared" si="13"/>
        <v>1.2238837312050077E-4</v>
      </c>
      <c r="O13">
        <f t="shared" si="14"/>
        <v>1.2688590254413017E-4</v>
      </c>
      <c r="R13">
        <f>E21</f>
        <v>10.08</v>
      </c>
      <c r="S13">
        <f t="shared" si="16"/>
        <v>0.13366381877284667</v>
      </c>
      <c r="T13">
        <f t="shared" si="16"/>
        <v>0.22184905514314654</v>
      </c>
      <c r="U13">
        <f t="shared" si="16"/>
        <v>0.34622746139129051</v>
      </c>
      <c r="V13" s="10">
        <v>0.25882436732381342</v>
      </c>
      <c r="W13" s="10">
        <v>0.32139229950121628</v>
      </c>
      <c r="X13" s="10">
        <v>0.40100257030313952</v>
      </c>
      <c r="Y13">
        <f t="shared" si="17"/>
        <v>-0.79169461304043942</v>
      </c>
      <c r="Z13">
        <f t="shared" si="18"/>
        <v>-0.92110679670234608</v>
      </c>
      <c r="AA13">
        <f t="shared" si="7"/>
        <v>0.13366380619406648</v>
      </c>
      <c r="AB13" s="11">
        <f t="shared" si="15"/>
        <v>1.5822571092053169E-16</v>
      </c>
      <c r="AC13" s="11">
        <f t="shared" si="19"/>
        <v>7.7766381322112253E-3</v>
      </c>
      <c r="AD13" s="11">
        <f t="shared" si="9"/>
        <v>4.5183307510804349E-2</v>
      </c>
    </row>
    <row r="14" spans="2:30" x14ac:dyDescent="0.25">
      <c r="E14">
        <f>Forward!K17</f>
        <v>5.0399999999999991</v>
      </c>
      <c r="F14" s="9">
        <v>3.9825903928556956</v>
      </c>
      <c r="G14" s="9">
        <v>3.9828941669123332</v>
      </c>
      <c r="H14" s="9">
        <v>3.9843168108848364</v>
      </c>
      <c r="I14">
        <v>0.5</v>
      </c>
      <c r="J14">
        <f t="shared" si="10"/>
        <v>2.4542739810117697</v>
      </c>
      <c r="K14">
        <f t="shared" si="3"/>
        <v>2.2042739810117697</v>
      </c>
      <c r="L14">
        <f t="shared" si="11"/>
        <v>3.9781977834242062</v>
      </c>
      <c r="M14">
        <f t="shared" si="12"/>
        <v>1.9295017617610042E-5</v>
      </c>
      <c r="N14">
        <f t="shared" si="13"/>
        <v>2.2056017867552537E-5</v>
      </c>
      <c r="O14">
        <f t="shared" si="14"/>
        <v>3.7442497063946472E-5</v>
      </c>
      <c r="R14">
        <f>E22</f>
        <v>10.8</v>
      </c>
      <c r="S14">
        <f t="shared" si="16"/>
        <v>4.9100662804942498E-2</v>
      </c>
      <c r="T14">
        <f t="shared" si="16"/>
        <v>0.10489691366634875</v>
      </c>
      <c r="U14">
        <f t="shared" si="16"/>
        <v>0.19911193026838486</v>
      </c>
      <c r="V14" s="10">
        <v>0.26063069600334376</v>
      </c>
      <c r="W14" s="10">
        <v>0.3219122838702333</v>
      </c>
      <c r="X14" s="10">
        <v>0.40123381125970342</v>
      </c>
      <c r="Y14">
        <f t="shared" si="17"/>
        <v>-1.3147377838361605</v>
      </c>
      <c r="Z14">
        <f t="shared" si="18"/>
        <v>-1.4450531318378323</v>
      </c>
      <c r="AA14">
        <f t="shared" si="7"/>
        <v>4.9100676938827026E-2</v>
      </c>
      <c r="AB14" s="11">
        <f t="shared" si="15"/>
        <v>1.9976669185178922E-16</v>
      </c>
      <c r="AC14" s="11">
        <f t="shared" si="19"/>
        <v>3.113220032953644E-3</v>
      </c>
      <c r="AD14" s="11">
        <f t="shared" si="9"/>
        <v>2.2503376125504779E-2</v>
      </c>
    </row>
    <row r="15" spans="2:30" x14ac:dyDescent="0.25">
      <c r="E15">
        <f>Forward!K18</f>
        <v>5.7599999999999989</v>
      </c>
      <c r="F15" s="9">
        <v>3.2631512404453389</v>
      </c>
      <c r="G15" s="9">
        <v>3.2651842408411813</v>
      </c>
      <c r="H15" s="9">
        <v>3.2720150668094976</v>
      </c>
      <c r="I15">
        <v>0.5</v>
      </c>
      <c r="J15">
        <f>(LN($C$7*EXP($C$4*$C$5)/E15)+1/2*I15^2*$C$5)/(I15*SQRT($C$5))</f>
        <v>1.920148410513679</v>
      </c>
      <c r="K15">
        <f t="shared" si="3"/>
        <v>1.670148410513679</v>
      </c>
      <c r="L15">
        <f t="shared" si="11"/>
        <v>3.2802066705507151</v>
      </c>
      <c r="M15">
        <f>(F15-L15)^2</f>
        <v>2.9088769607937441E-4</v>
      </c>
      <c r="N15">
        <f t="shared" si="13"/>
        <v>2.2567339437788451E-4</v>
      </c>
      <c r="O15">
        <f t="shared" si="14"/>
        <v>6.7102371853128932E-5</v>
      </c>
      <c r="R15">
        <f>E23</f>
        <v>11.520000000000001</v>
      </c>
      <c r="S15">
        <f t="shared" si="16"/>
        <v>1.6367515536698435E-2</v>
      </c>
      <c r="T15">
        <f t="shared" si="16"/>
        <v>4.6557904896498969E-2</v>
      </c>
      <c r="U15">
        <f t="shared" si="16"/>
        <v>0.11046948536520743</v>
      </c>
      <c r="V15" s="10">
        <v>0.26280562054207224</v>
      </c>
      <c r="W15" s="10">
        <v>0.32290149572769927</v>
      </c>
      <c r="X15" s="10">
        <v>0.40181189762220371</v>
      </c>
      <c r="Y15">
        <f t="shared" si="17"/>
        <v>-1.7939245604545635</v>
      </c>
      <c r="Z15">
        <f t="shared" si="18"/>
        <v>-1.9253273707255996</v>
      </c>
      <c r="AA15">
        <f t="shared" si="7"/>
        <v>1.6367513427288871E-2</v>
      </c>
      <c r="AB15" s="11">
        <f t="shared" si="15"/>
        <v>4.4496087073811738E-18</v>
      </c>
      <c r="AC15" s="11">
        <f t="shared" si="19"/>
        <v>9.1145973706415384E-4</v>
      </c>
      <c r="AD15" s="11">
        <f t="shared" si="9"/>
        <v>8.8551811226048119E-3</v>
      </c>
    </row>
    <row r="16" spans="2:30" x14ac:dyDescent="0.25">
      <c r="E16">
        <f>Forward!K19</f>
        <v>6.4799999999999986</v>
      </c>
      <c r="F16" s="9">
        <v>2.5470914648970018</v>
      </c>
      <c r="G16" s="9">
        <v>2.5565660417374265</v>
      </c>
      <c r="H16" s="9">
        <v>2.5795845675555666</v>
      </c>
      <c r="I16">
        <v>0.5</v>
      </c>
      <c r="J16">
        <f t="shared" si="10"/>
        <v>1.4490162678881453</v>
      </c>
      <c r="K16">
        <f t="shared" si="3"/>
        <v>1.1990162678881453</v>
      </c>
      <c r="L16">
        <f t="shared" si="11"/>
        <v>2.6182062448589329</v>
      </c>
      <c r="M16">
        <f t="shared" si="12"/>
        <v>5.0573119290338864E-3</v>
      </c>
      <c r="N16">
        <f t="shared" si="13"/>
        <v>3.7995146408605698E-3</v>
      </c>
      <c r="O16">
        <f t="shared" si="14"/>
        <v>1.4916339577253593E-3</v>
      </c>
      <c r="R16">
        <f>E24</f>
        <v>12.240000000000002</v>
      </c>
      <c r="S16">
        <f t="shared" si="16"/>
        <v>5.0475423558818478E-3</v>
      </c>
      <c r="T16">
        <f t="shared" si="16"/>
        <v>1.9622929626471376E-2</v>
      </c>
      <c r="U16">
        <f t="shared" si="16"/>
        <v>5.9511679751065798E-2</v>
      </c>
      <c r="V16" s="10">
        <v>0.26484642655726609</v>
      </c>
      <c r="W16" s="10">
        <v>0.32413588012979722</v>
      </c>
      <c r="X16" s="10">
        <v>0.40257503168857167</v>
      </c>
      <c r="Y16">
        <f t="shared" si="17"/>
        <v>-2.2368944138001616</v>
      </c>
      <c r="Z16">
        <f t="shared" si="18"/>
        <v>-2.3693176270787948</v>
      </c>
      <c r="AA16">
        <f t="shared" si="7"/>
        <v>5.0277453881162892E-3</v>
      </c>
      <c r="AB16" s="11">
        <f t="shared" si="15"/>
        <v>3.9191993271056383E-10</v>
      </c>
      <c r="AC16" s="11">
        <f t="shared" si="19"/>
        <v>2.1301940295152875E-4</v>
      </c>
      <c r="AD16" s="11">
        <f t="shared" si="9"/>
        <v>2.9684991036661901E-3</v>
      </c>
    </row>
    <row r="17" spans="5:30" x14ac:dyDescent="0.25">
      <c r="E17">
        <f>Forward!K20</f>
        <v>7.1999999999999984</v>
      </c>
      <c r="F17" s="9">
        <v>1.8471209291977602</v>
      </c>
      <c r="G17" s="9">
        <v>1.8779033057578964</v>
      </c>
      <c r="H17" s="9">
        <v>1.9336683667659693</v>
      </c>
      <c r="I17" s="2">
        <v>0.5</v>
      </c>
      <c r="J17" s="2">
        <f t="shared" si="10"/>
        <v>1.0275742052568402</v>
      </c>
      <c r="K17" s="2">
        <f t="shared" si="3"/>
        <v>0.77757420525684018</v>
      </c>
      <c r="L17" s="2">
        <f t="shared" si="11"/>
        <v>2.017927575875075</v>
      </c>
      <c r="M17" s="2">
        <f t="shared" si="12"/>
        <v>2.9174910549149061E-2</v>
      </c>
      <c r="N17" s="2">
        <f t="shared" si="13"/>
        <v>1.960679622184858E-2</v>
      </c>
      <c r="O17" s="2">
        <f t="shared" si="14"/>
        <v>7.0996143196919957E-3</v>
      </c>
      <c r="R17">
        <f>E25</f>
        <v>12.960000000000003</v>
      </c>
      <c r="S17">
        <f t="shared" si="16"/>
        <v>1.4624049984437078E-3</v>
      </c>
      <c r="T17">
        <f t="shared" si="16"/>
        <v>7.9310767771917264E-3</v>
      </c>
      <c r="U17">
        <f t="shared" si="16"/>
        <v>3.1305917367511898E-2</v>
      </c>
      <c r="V17" s="10">
        <v>0.26839905372652717</v>
      </c>
      <c r="W17" s="10">
        <v>0.32531884035924491</v>
      </c>
      <c r="X17" s="10">
        <v>0.40342788230064125</v>
      </c>
      <c r="Y17">
        <f t="shared" si="17"/>
        <v>-2.6314426387103542</v>
      </c>
      <c r="Z17">
        <f t="shared" si="18"/>
        <v>-2.7656421655736176</v>
      </c>
      <c r="AA17">
        <f t="shared" si="7"/>
        <v>1.5389451778757973E-3</v>
      </c>
      <c r="AB17" s="11">
        <f t="shared" si="15"/>
        <v>5.8583990674964673E-9</v>
      </c>
      <c r="AC17" s="11">
        <f t="shared" si="19"/>
        <v>4.0859346382973217E-5</v>
      </c>
      <c r="AD17" s="11">
        <f t="shared" si="9"/>
        <v>8.860726333385691E-4</v>
      </c>
    </row>
    <row r="18" spans="5:30" x14ac:dyDescent="0.25">
      <c r="E18">
        <f>Forward!K21</f>
        <v>7.9199999999999982</v>
      </c>
      <c r="F18" s="9">
        <v>1.2005728439209087</v>
      </c>
      <c r="G18" s="9">
        <v>1.2696595417775782</v>
      </c>
      <c r="H18" s="9">
        <v>1.3689924355285141</v>
      </c>
      <c r="I18">
        <v>0.5</v>
      </c>
      <c r="J18">
        <f t="shared" si="10"/>
        <v>0.64633348603954066</v>
      </c>
      <c r="K18">
        <f t="shared" si="3"/>
        <v>0.39633348603954066</v>
      </c>
      <c r="L18">
        <f t="shared" si="11"/>
        <v>1.5014108414197649</v>
      </c>
      <c r="M18">
        <f t="shared" si="12"/>
        <v>9.0503500739121806E-2</v>
      </c>
      <c r="N18">
        <f t="shared" si="13"/>
        <v>5.3708664885842583E-2</v>
      </c>
      <c r="O18">
        <f t="shared" si="14"/>
        <v>1.7534634218780033E-2</v>
      </c>
      <c r="R18">
        <f>E26</f>
        <v>13.680000000000003</v>
      </c>
      <c r="S18">
        <f t="shared" si="16"/>
        <v>4.0292769240227758E-4</v>
      </c>
      <c r="T18">
        <f t="shared" si="16"/>
        <v>3.0990253507469884E-3</v>
      </c>
      <c r="U18">
        <f t="shared" si="16"/>
        <v>1.6158500145667297E-2</v>
      </c>
      <c r="V18" s="10">
        <v>0.27028731675555123</v>
      </c>
      <c r="W18" s="10">
        <v>0.32726504943808021</v>
      </c>
      <c r="X18" s="10">
        <v>0.40431412559375046</v>
      </c>
      <c r="Y18">
        <f t="shared" si="17"/>
        <v>-3.0121904020119734</v>
      </c>
      <c r="Z18">
        <f t="shared" si="18"/>
        <v>-3.1473340603897491</v>
      </c>
      <c r="AA18">
        <f t="shared" si="7"/>
        <v>4.2974809358534496E-4</v>
      </c>
      <c r="AB18" s="11">
        <f t="shared" si="15"/>
        <v>7.193339196206826E-10</v>
      </c>
      <c r="AC18" s="11">
        <f t="shared" si="19"/>
        <v>7.1250410756003858E-6</v>
      </c>
      <c r="AD18" s="11">
        <f t="shared" si="9"/>
        <v>2.4739364111587219E-4</v>
      </c>
    </row>
    <row r="19" spans="5:30" x14ac:dyDescent="0.25">
      <c r="E19">
        <f>Forward!K22</f>
        <v>8.6399999999999988</v>
      </c>
      <c r="F19" s="9">
        <v>0.67403686458694745</v>
      </c>
      <c r="G19" s="9">
        <v>0.77994806494151492</v>
      </c>
      <c r="H19" s="9">
        <v>0.91376770258920481</v>
      </c>
      <c r="I19">
        <v>0.5</v>
      </c>
      <c r="J19">
        <f t="shared" si="10"/>
        <v>0.29828797808102181</v>
      </c>
      <c r="K19">
        <f t="shared" si="3"/>
        <v>4.828797808102181E-2</v>
      </c>
      <c r="L19">
        <f t="shared" si="11"/>
        <v>1.0801494267880072</v>
      </c>
      <c r="M19">
        <f t="shared" si="12"/>
        <v>0.16492741317750961</v>
      </c>
      <c r="N19">
        <f t="shared" si="13"/>
        <v>9.0120857654488587E-2</v>
      </c>
      <c r="O19">
        <f t="shared" si="14"/>
        <v>2.7682878147366339E-2</v>
      </c>
      <c r="R19">
        <f>E27</f>
        <v>14.400000000000004</v>
      </c>
      <c r="S19">
        <f t="shared" si="16"/>
        <v>1.0659506036025436E-4</v>
      </c>
      <c r="T19">
        <f t="shared" si="16"/>
        <v>1.1785154878658152E-3</v>
      </c>
      <c r="U19">
        <f t="shared" si="16"/>
        <v>8.2163511355089914E-3</v>
      </c>
      <c r="V19" s="10">
        <v>0.27182571365994718</v>
      </c>
      <c r="W19" s="10">
        <v>0.32835974911652865</v>
      </c>
      <c r="X19" s="10">
        <v>0.40520062962024833</v>
      </c>
      <c r="Y19">
        <f t="shared" si="17"/>
        <v>-3.3717742942684517</v>
      </c>
      <c r="Z19">
        <f t="shared" si="18"/>
        <v>-3.5076871510984251</v>
      </c>
      <c r="AA19">
        <f t="shared" si="7"/>
        <v>1.1443338514773027E-4</v>
      </c>
      <c r="AB19" s="11">
        <f t="shared" si="15"/>
        <v>6.1439335473959337E-11</v>
      </c>
      <c r="AC19" s="11">
        <f t="shared" si="19"/>
        <v>1.132270721324941E-6</v>
      </c>
      <c r="AD19" s="11">
        <f t="shared" si="9"/>
        <v>6.5641071233618875E-5</v>
      </c>
    </row>
    <row r="20" spans="5:30" x14ac:dyDescent="0.25">
      <c r="E20">
        <f>Forward!K23</f>
        <v>9.36</v>
      </c>
      <c r="F20" s="9">
        <v>0.32263646051924011</v>
      </c>
      <c r="G20" s="9">
        <v>0.43481252355254946</v>
      </c>
      <c r="H20" s="9">
        <v>0.57672162838063534</v>
      </c>
      <c r="I20">
        <v>0.5</v>
      </c>
      <c r="J20">
        <f t="shared" si="10"/>
        <v>-2.1882852613124559E-2</v>
      </c>
      <c r="K20">
        <f t="shared" si="3"/>
        <v>-0.27188285261312456</v>
      </c>
      <c r="L20">
        <f t="shared" si="11"/>
        <v>0.75348505302032054</v>
      </c>
      <c r="M20">
        <f t="shared" si="12"/>
        <v>0.18563050966016206</v>
      </c>
      <c r="N20">
        <f t="shared" si="13"/>
        <v>0.10155218103738743</v>
      </c>
      <c r="O20">
        <f t="shared" si="14"/>
        <v>3.1245308290349667E-2</v>
      </c>
      <c r="R20">
        <f>E28</f>
        <v>15.120000000000005</v>
      </c>
      <c r="S20">
        <f t="shared" si="16"/>
        <v>2.7285242295224815E-5</v>
      </c>
      <c r="T20">
        <f t="shared" si="16"/>
        <v>4.3856077192786289E-4</v>
      </c>
      <c r="U20">
        <f t="shared" si="16"/>
        <v>4.1297464340814324E-3</v>
      </c>
      <c r="V20" s="10">
        <v>0.27318357492713652</v>
      </c>
      <c r="W20" s="10">
        <v>0.3288857782149609</v>
      </c>
      <c r="X20" s="10">
        <v>0.40606821917874719</v>
      </c>
      <c r="Y20">
        <f t="shared" si="17"/>
        <v>-3.7115345265478648</v>
      </c>
      <c r="Z20">
        <f t="shared" si="18"/>
        <v>-3.848126314011433</v>
      </c>
      <c r="AA20">
        <f t="shared" si="7"/>
        <v>2.9449684000673344E-5</v>
      </c>
      <c r="AB20" s="11">
        <f t="shared" si="15"/>
        <v>4.6848078962849349E-12</v>
      </c>
      <c r="AC20" s="11">
        <f t="shared" si="19"/>
        <v>1.673718822649686E-7</v>
      </c>
      <c r="AD20" s="11">
        <f t="shared" si="9"/>
        <v>1.6812433438722838E-5</v>
      </c>
    </row>
    <row r="21" spans="5:30" x14ac:dyDescent="0.25">
      <c r="E21">
        <f>Forward!K24</f>
        <v>10.08</v>
      </c>
      <c r="F21" s="9">
        <v>0.13366381877284667</v>
      </c>
      <c r="G21" s="9">
        <v>0.22184905514314654</v>
      </c>
      <c r="H21" s="9">
        <v>0.34622746139129051</v>
      </c>
      <c r="I21">
        <v>0.5</v>
      </c>
      <c r="J21">
        <f t="shared" si="10"/>
        <v>-0.31831474122801218</v>
      </c>
      <c r="K21">
        <f t="shared" si="3"/>
        <v>-0.56831474122801218</v>
      </c>
      <c r="L21">
        <f t="shared" si="11"/>
        <v>0.5113794899759343</v>
      </c>
      <c r="M21">
        <f t="shared" si="12"/>
        <v>0.142669128272399</v>
      </c>
      <c r="N21">
        <f t="shared" si="13"/>
        <v>8.3827872694463137E-2</v>
      </c>
      <c r="O21">
        <f t="shared" si="14"/>
        <v>2.7275192545622998E-2</v>
      </c>
      <c r="AB21" s="11">
        <f>SUM(AB9:AB20)</f>
        <v>7.0357881526524551E-9</v>
      </c>
      <c r="AC21" s="11">
        <f>SUM(AC9:AC20)</f>
        <v>4.1584824249764153E-2</v>
      </c>
      <c r="AD21" s="11">
        <f>SUM(AD9:AD20)</f>
        <v>0.23861210420133006</v>
      </c>
    </row>
    <row r="22" spans="5:30" x14ac:dyDescent="0.25">
      <c r="E22">
        <f>Forward!K25</f>
        <v>10.8</v>
      </c>
      <c r="F22" s="9">
        <v>4.9100662804942498E-2</v>
      </c>
      <c r="G22" s="9">
        <v>0.10489691366634875</v>
      </c>
      <c r="H22" s="9">
        <v>0.19911193026838486</v>
      </c>
      <c r="I22">
        <v>0.5</v>
      </c>
      <c r="J22">
        <f t="shared" si="10"/>
        <v>-0.59428622717581814</v>
      </c>
      <c r="K22">
        <f t="shared" si="3"/>
        <v>-0.84428622717581814</v>
      </c>
      <c r="L22">
        <f t="shared" si="11"/>
        <v>0.33886506397547667</v>
      </c>
      <c r="M22">
        <f t="shared" si="12"/>
        <v>8.396340818571825E-2</v>
      </c>
      <c r="N22">
        <f t="shared" si="13"/>
        <v>5.4741095359074683E-2</v>
      </c>
      <c r="O22">
        <f t="shared" si="14"/>
        <v>1.9530938380952278E-2</v>
      </c>
    </row>
    <row r="23" spans="5:30" x14ac:dyDescent="0.25">
      <c r="E23">
        <f>Forward!K26</f>
        <v>11.520000000000001</v>
      </c>
      <c r="F23" s="9">
        <v>1.6367515536698435E-2</v>
      </c>
      <c r="G23" s="9">
        <v>4.6557904896498969E-2</v>
      </c>
      <c r="H23" s="9">
        <v>0.11046948536520743</v>
      </c>
      <c r="I23">
        <v>0.5</v>
      </c>
      <c r="J23">
        <f t="shared" si="10"/>
        <v>-0.85244031172610335</v>
      </c>
      <c r="K23">
        <f t="shared" si="3"/>
        <v>-1.1024403117261032</v>
      </c>
      <c r="L23">
        <f t="shared" si="11"/>
        <v>0.21999403009999829</v>
      </c>
      <c r="M23">
        <f t="shared" si="12"/>
        <v>4.1463757433197773E-2</v>
      </c>
      <c r="N23">
        <f t="shared" si="13"/>
        <v>3.0080089525603895E-2</v>
      </c>
      <c r="O23">
        <f t="shared" si="14"/>
        <v>1.1995625899363207E-2</v>
      </c>
    </row>
    <row r="24" spans="5:30" x14ac:dyDescent="0.25">
      <c r="E24">
        <f>Forward!K27</f>
        <v>12.240000000000002</v>
      </c>
      <c r="F24" s="9">
        <v>5.0475423558818478E-3</v>
      </c>
      <c r="G24" s="9">
        <v>1.9622929626471376E-2</v>
      </c>
      <c r="H24" s="9">
        <v>5.9511679751065798E-2</v>
      </c>
      <c r="I24">
        <v>0.5</v>
      </c>
      <c r="J24">
        <f t="shared" si="10"/>
        <v>-1.0949387989918431</v>
      </c>
      <c r="K24">
        <f t="shared" si="3"/>
        <v>-1.3449387989918431</v>
      </c>
      <c r="L24">
        <f t="shared" si="11"/>
        <v>0.14036798225717662</v>
      </c>
      <c r="M24">
        <f t="shared" si="12"/>
        <v>1.8311621455079932E-2</v>
      </c>
      <c r="N24">
        <f t="shared" si="13"/>
        <v>1.4579367734791779E-2</v>
      </c>
      <c r="O24">
        <f t="shared" si="14"/>
        <v>6.5377416549597016E-3</v>
      </c>
    </row>
    <row r="25" spans="5:30" x14ac:dyDescent="0.25">
      <c r="E25">
        <f>Forward!K28</f>
        <v>12.960000000000003</v>
      </c>
      <c r="F25" s="9">
        <v>1.4624049984437078E-3</v>
      </c>
      <c r="G25" s="9">
        <v>7.9310767771917264E-3</v>
      </c>
      <c r="H25" s="9">
        <v>3.1305917367511898E-2</v>
      </c>
      <c r="I25">
        <v>0.5</v>
      </c>
      <c r="J25">
        <f t="shared" si="10"/>
        <v>-1.3235724543516372</v>
      </c>
      <c r="K25">
        <f t="shared" si="3"/>
        <v>-1.5735724543516372</v>
      </c>
      <c r="L25">
        <f t="shared" si="11"/>
        <v>8.827362301040087E-2</v>
      </c>
      <c r="M25">
        <f t="shared" si="12"/>
        <v>7.5361875727195564E-3</v>
      </c>
      <c r="N25">
        <f t="shared" si="13"/>
        <v>6.4549247352353491E-3</v>
      </c>
      <c r="O25">
        <f t="shared" si="14"/>
        <v>3.245319486214844E-3</v>
      </c>
    </row>
    <row r="26" spans="5:30" x14ac:dyDescent="0.25">
      <c r="E26">
        <f>Forward!K29</f>
        <v>13.680000000000003</v>
      </c>
      <c r="F26" s="9">
        <v>4.0292769240227758E-4</v>
      </c>
      <c r="G26" s="9">
        <v>3.0990253507469884E-3</v>
      </c>
      <c r="H26" s="9">
        <v>1.6158500145667297E-2</v>
      </c>
      <c r="I26">
        <v>0.5</v>
      </c>
      <c r="J26">
        <f t="shared" si="10"/>
        <v>-1.5398413394327408</v>
      </c>
      <c r="K26">
        <f t="shared" si="3"/>
        <v>-1.7898413394327408</v>
      </c>
      <c r="L26">
        <f t="shared" si="11"/>
        <v>5.4851333014637738E-2</v>
      </c>
      <c r="M26">
        <f t="shared" si="12"/>
        <v>2.9646288421344385E-3</v>
      </c>
      <c r="N26">
        <f t="shared" si="13"/>
        <v>2.6783013485380054E-3</v>
      </c>
      <c r="O26">
        <f t="shared" si="14"/>
        <v>1.4971353154260793E-3</v>
      </c>
    </row>
    <row r="27" spans="5:30" x14ac:dyDescent="0.25">
      <c r="E27">
        <f>Forward!K30</f>
        <v>14.400000000000004</v>
      </c>
      <c r="F27" s="9">
        <v>1.0659506036025436E-4</v>
      </c>
      <c r="G27" s="9">
        <v>1.1785154878658152E-3</v>
      </c>
      <c r="H27" s="9">
        <v>8.2163511355089914E-3</v>
      </c>
      <c r="I27">
        <v>0.5</v>
      </c>
      <c r="J27">
        <f t="shared" si="10"/>
        <v>-1.7450145169829432</v>
      </c>
      <c r="K27">
        <f t="shared" si="3"/>
        <v>-1.9950145169829432</v>
      </c>
      <c r="L27">
        <f t="shared" si="11"/>
        <v>3.3750912069061167E-2</v>
      </c>
      <c r="M27">
        <f t="shared" si="12"/>
        <v>1.1319400669819618E-3</v>
      </c>
      <c r="N27">
        <f t="shared" si="13"/>
        <v>1.0609610190426668E-3</v>
      </c>
      <c r="O27">
        <f t="shared" si="14"/>
        <v>6.5201380206928903E-4</v>
      </c>
    </row>
    <row r="28" spans="5:30" x14ac:dyDescent="0.25">
      <c r="E28">
        <f>Forward!K31</f>
        <v>15.120000000000005</v>
      </c>
      <c r="F28" s="9">
        <v>2.7285242295224815E-5</v>
      </c>
      <c r="G28" s="9">
        <v>4.3856077192786289E-4</v>
      </c>
      <c r="H28" s="9">
        <v>4.1297464340814324E-3</v>
      </c>
      <c r="I28" s="2">
        <v>0.5</v>
      </c>
      <c r="J28" s="2">
        <f t="shared" si="10"/>
        <v>-1.9401751736606707</v>
      </c>
      <c r="K28" s="2">
        <f t="shared" si="3"/>
        <v>-2.1901751736606707</v>
      </c>
      <c r="L28" s="2">
        <f t="shared" si="11"/>
        <v>2.0603810944309381E-2</v>
      </c>
      <c r="M28" s="2">
        <f t="shared" si="12"/>
        <v>4.233934099656492E-4</v>
      </c>
      <c r="N28" s="2">
        <f t="shared" si="13"/>
        <v>4.0663731451473284E-4</v>
      </c>
      <c r="O28" s="2">
        <f t="shared" si="14"/>
        <v>2.7139480148715198E-4</v>
      </c>
    </row>
    <row r="29" spans="5:30" x14ac:dyDescent="0.25">
      <c r="E29">
        <f>Forward!K32</f>
        <v>15.840000000000005</v>
      </c>
      <c r="F29" s="9">
        <v>6.7995058762668997E-6</v>
      </c>
      <c r="G29" s="9">
        <v>1.604164634280905E-4</v>
      </c>
      <c r="H29" s="9">
        <v>2.0575568310732483E-3</v>
      </c>
      <c r="I29">
        <v>0.5</v>
      </c>
      <c r="J29">
        <f t="shared" si="10"/>
        <v>-2.126255236200242</v>
      </c>
      <c r="K29">
        <f t="shared" si="3"/>
        <v>-2.376255236200242</v>
      </c>
      <c r="L29">
        <f t="shared" si="11"/>
        <v>1.2499181653923497E-2</v>
      </c>
      <c r="M29">
        <f t="shared" si="12"/>
        <v>1.5605961173284914E-4</v>
      </c>
      <c r="N29">
        <f t="shared" si="13"/>
        <v>1.5224512642618112E-4</v>
      </c>
      <c r="O29">
        <f t="shared" si="14"/>
        <v>1.0902752894116247E-4</v>
      </c>
    </row>
    <row r="30" spans="5:30" x14ac:dyDescent="0.25">
      <c r="E30">
        <f>Forward!K33</f>
        <v>16.560000000000006</v>
      </c>
      <c r="F30" s="9">
        <v>1.6579040903150582E-6</v>
      </c>
      <c r="G30" s="9">
        <v>5.7888041934947612E-5</v>
      </c>
      <c r="H30" s="9">
        <v>1.0185371162099157E-3</v>
      </c>
      <c r="I30">
        <v>0.5</v>
      </c>
      <c r="J30">
        <f t="shared" si="10"/>
        <v>-2.3040622864835782</v>
      </c>
      <c r="K30">
        <f t="shared" si="3"/>
        <v>-2.5540622864835782</v>
      </c>
      <c r="L30">
        <f t="shared" si="11"/>
        <v>7.5456455700679409E-3</v>
      </c>
      <c r="M30">
        <f t="shared" si="12"/>
        <v>5.6911749904422546E-5</v>
      </c>
      <c r="N30">
        <f t="shared" si="13"/>
        <v>5.6066512800112311E-5</v>
      </c>
      <c r="O30">
        <f t="shared" si="14"/>
        <v>4.2603144768424901E-5</v>
      </c>
    </row>
    <row r="31" spans="5:30" x14ac:dyDescent="0.25">
      <c r="E31">
        <f>Forward!K34</f>
        <v>17.280000000000005</v>
      </c>
      <c r="F31" s="9">
        <v>3.971497268390018E-7</v>
      </c>
      <c r="G31" s="9">
        <v>2.0671318910580394E-5</v>
      </c>
      <c r="H31" s="9">
        <v>5.0192725651730674E-4</v>
      </c>
      <c r="I31">
        <v>0.5</v>
      </c>
      <c r="J31">
        <f t="shared" si="10"/>
        <v>-2.4743007441587612</v>
      </c>
      <c r="K31">
        <f t="shared" si="3"/>
        <v>-2.7243007441587612</v>
      </c>
      <c r="L31">
        <f t="shared" si="11"/>
        <v>4.5385223097507282E-3</v>
      </c>
      <c r="M31">
        <f t="shared" si="12"/>
        <v>2.0594579968041853E-5</v>
      </c>
      <c r="N31">
        <f t="shared" si="13"/>
        <v>2.0410977575435308E-5</v>
      </c>
      <c r="O31">
        <f t="shared" si="14"/>
        <v>1.6294099623788531E-5</v>
      </c>
    </row>
    <row r="32" spans="5:30" x14ac:dyDescent="0.25">
      <c r="E32">
        <f>Forward!K35</f>
        <v>18.000000000000004</v>
      </c>
      <c r="F32" s="9">
        <v>9.3784777952112811E-8</v>
      </c>
      <c r="G32" s="9">
        <v>7.3228701727266768E-6</v>
      </c>
      <c r="H32" s="9">
        <v>2.4662954012211641E-4</v>
      </c>
      <c r="I32">
        <v>0.5</v>
      </c>
      <c r="J32">
        <f t="shared" si="10"/>
        <v>-2.6375887222397818</v>
      </c>
      <c r="K32">
        <f t="shared" si="3"/>
        <v>-2.8875887222397818</v>
      </c>
      <c r="L32">
        <f t="shared" si="11"/>
        <v>2.7225991827025814E-3</v>
      </c>
      <c r="M32">
        <f t="shared" si="12"/>
        <v>7.4120356417287426E-6</v>
      </c>
      <c r="N32">
        <f t="shared" si="13"/>
        <v>7.3727254533857257E-6</v>
      </c>
      <c r="O32">
        <f t="shared" si="14"/>
        <v>6.1304256709800365E-6</v>
      </c>
    </row>
    <row r="33" spans="5:20" x14ac:dyDescent="0.25">
      <c r="E33">
        <f>Forward!K36</f>
        <v>18.720000000000002</v>
      </c>
      <c r="F33" s="9">
        <v>2.1893616891297821E-8</v>
      </c>
      <c r="G33" s="9">
        <v>2.5789369635152365E-6</v>
      </c>
      <c r="H33" s="9">
        <v>1.2099703782921123E-4</v>
      </c>
      <c r="I33">
        <v>0.5</v>
      </c>
      <c r="J33">
        <f t="shared" si="10"/>
        <v>-2.7944715748529068</v>
      </c>
      <c r="K33">
        <f t="shared" si="3"/>
        <v>-3.0444715748529068</v>
      </c>
      <c r="L33">
        <f t="shared" si="11"/>
        <v>1.6303765439519002E-3</v>
      </c>
      <c r="M33">
        <f t="shared" si="12"/>
        <v>2.6580562858689895E-6</v>
      </c>
      <c r="N33">
        <f t="shared" si="13"/>
        <v>2.6497250493171125E-6</v>
      </c>
      <c r="O33">
        <f t="shared" si="14"/>
        <v>2.2782264935031726E-6</v>
      </c>
    </row>
    <row r="34" spans="5:20" x14ac:dyDescent="0.25">
      <c r="E34">
        <f>Forward!K37</f>
        <v>19.440000000000001</v>
      </c>
      <c r="F34" s="9">
        <v>5.0644880570140225E-9</v>
      </c>
      <c r="G34" s="9">
        <v>9.0450361432673297E-7</v>
      </c>
      <c r="H34" s="9">
        <v>5.9335972817210848E-5</v>
      </c>
      <c r="I34">
        <v>0.5</v>
      </c>
      <c r="J34">
        <f t="shared" si="10"/>
        <v>-2.9454328867842947</v>
      </c>
      <c r="K34">
        <f t="shared" si="3"/>
        <v>-3.1954328867842947</v>
      </c>
      <c r="L34">
        <f t="shared" si="11"/>
        <v>9.7533968200419138E-4</v>
      </c>
      <c r="M34">
        <f t="shared" si="12"/>
        <v>9.5127761612534416E-7</v>
      </c>
      <c r="N34">
        <f t="shared" si="13"/>
        <v>9.4952391688368736E-7</v>
      </c>
      <c r="O34">
        <f t="shared" si="14"/>
        <v>8.390627952443063E-7</v>
      </c>
    </row>
    <row r="35" spans="5:20" x14ac:dyDescent="0.25">
      <c r="E35">
        <f>Forward!K38</f>
        <v>20.16</v>
      </c>
      <c r="F35" s="9">
        <v>1.1631928690588196E-9</v>
      </c>
      <c r="G35" s="9">
        <v>3.1639688413042214E-7</v>
      </c>
      <c r="H35" s="9">
        <v>2.9112748125898811E-5</v>
      </c>
      <c r="I35">
        <v>0.5</v>
      </c>
      <c r="J35">
        <f t="shared" si="10"/>
        <v>-3.0909034634677934</v>
      </c>
      <c r="K35">
        <f t="shared" si="3"/>
        <v>-3.3409034634677934</v>
      </c>
      <c r="L35">
        <f t="shared" si="11"/>
        <v>5.8326946614127226E-4</v>
      </c>
      <c r="M35">
        <f t="shared" si="12"/>
        <v>3.4020191322431025E-7</v>
      </c>
      <c r="N35">
        <f t="shared" si="13"/>
        <v>3.3983428095632196E-7</v>
      </c>
      <c r="O35">
        <f t="shared" si="14"/>
        <v>3.0708966812157018E-7</v>
      </c>
      <c r="T35" s="9"/>
    </row>
    <row r="36" spans="5:20" x14ac:dyDescent="0.25">
      <c r="E36">
        <f>Forward!K39</f>
        <v>20.88</v>
      </c>
      <c r="F36" s="9">
        <v>2.6570521265028593E-10</v>
      </c>
      <c r="G36" s="9">
        <v>1.1052181816669721E-7</v>
      </c>
      <c r="H36" s="9">
        <v>1.4302483213883626E-5</v>
      </c>
      <c r="I36">
        <v>0.5</v>
      </c>
      <c r="J36">
        <f t="shared" si="10"/>
        <v>-3.2312687427128739</v>
      </c>
      <c r="K36">
        <f t="shared" si="3"/>
        <v>-3.4812687427128739</v>
      </c>
      <c r="L36">
        <f t="shared" si="11"/>
        <v>3.4887439376647417E-4</v>
      </c>
      <c r="M36">
        <f t="shared" si="12"/>
        <v>1.217131572305055E-7</v>
      </c>
      <c r="N36">
        <f t="shared" si="13"/>
        <v>1.2163623837637542E-7</v>
      </c>
      <c r="O36">
        <f t="shared" si="14"/>
        <v>1.1193836333081065E-7</v>
      </c>
      <c r="T36" s="9"/>
    </row>
    <row r="37" spans="5:20" x14ac:dyDescent="0.25">
      <c r="E37">
        <f>Forward!K40</f>
        <v>21.599999999999998</v>
      </c>
      <c r="F37" s="9">
        <v>6.0451412889224066E-11</v>
      </c>
      <c r="G37" s="9">
        <v>3.8593664686629729E-8</v>
      </c>
      <c r="H37" s="9">
        <v>7.0402530893868049E-6</v>
      </c>
      <c r="I37">
        <v>0.5</v>
      </c>
      <c r="J37">
        <f t="shared" si="10"/>
        <v>-3.3668749494155987</v>
      </c>
      <c r="K37">
        <f t="shared" si="3"/>
        <v>-3.6168749494155987</v>
      </c>
      <c r="L37">
        <f t="shared" si="11"/>
        <v>2.0881507548946385E-4</v>
      </c>
      <c r="M37">
        <f t="shared" si="12"/>
        <v>4.3603710505341449E-8</v>
      </c>
      <c r="N37">
        <f t="shared" si="13"/>
        <v>4.3587619363131528E-8</v>
      </c>
      <c r="O37">
        <f t="shared" si="14"/>
        <v>4.0713078954582633E-8</v>
      </c>
      <c r="T37" s="9"/>
    </row>
    <row r="38" spans="5:20" x14ac:dyDescent="0.25">
      <c r="E38">
        <f>Forward!K41</f>
        <v>22.319999999999997</v>
      </c>
      <c r="F38" s="9">
        <v>1.3715352673263821E-11</v>
      </c>
      <c r="G38" s="9">
        <v>1.3484191283284887E-8</v>
      </c>
      <c r="H38" s="9">
        <v>3.4741804130638304E-6</v>
      </c>
      <c r="I38">
        <v>0.5</v>
      </c>
      <c r="J38">
        <f t="shared" si="10"/>
        <v>-3.4980342407075624</v>
      </c>
      <c r="K38">
        <f t="shared" si="3"/>
        <v>-3.7480342407075624</v>
      </c>
      <c r="L38">
        <f t="shared" si="11"/>
        <v>1.2511923003168807E-4</v>
      </c>
      <c r="M38">
        <f t="shared" si="12"/>
        <v>1.5654818291613931E-8</v>
      </c>
      <c r="N38">
        <f t="shared" si="13"/>
        <v>1.565144764228396E-8</v>
      </c>
      <c r="O38">
        <f t="shared" si="14"/>
        <v>1.4797518096717552E-8</v>
      </c>
      <c r="T38" s="9"/>
    </row>
    <row r="39" spans="5:20" x14ac:dyDescent="0.25">
      <c r="E39">
        <f>Forward!K42</f>
        <v>23.039999999999996</v>
      </c>
      <c r="F39" s="9">
        <v>3.106438278697787E-12</v>
      </c>
      <c r="G39" s="9">
        <v>4.7174261323713571E-9</v>
      </c>
      <c r="H39" s="9">
        <v>1.7195036242178241E-6</v>
      </c>
      <c r="I39">
        <v>0.5</v>
      </c>
      <c r="J39">
        <f t="shared" si="10"/>
        <v>-3.6250290339658835</v>
      </c>
      <c r="K39">
        <f t="shared" si="3"/>
        <v>-3.8750290339658835</v>
      </c>
      <c r="L39">
        <f t="shared" si="11"/>
        <v>7.507695124925177E-5</v>
      </c>
      <c r="M39">
        <f t="shared" si="12"/>
        <v>5.636548142438705E-9</v>
      </c>
      <c r="N39">
        <f t="shared" si="13"/>
        <v>5.6358402911931118E-9</v>
      </c>
      <c r="O39">
        <f t="shared" si="14"/>
        <v>5.3813151220595982E-9</v>
      </c>
      <c r="T39" s="9"/>
    </row>
    <row r="40" spans="5:20" x14ac:dyDescent="0.25">
      <c r="E40">
        <f>Forward!K43</f>
        <v>23.759999999999994</v>
      </c>
      <c r="F40" s="9">
        <v>7.0302650516426434E-13</v>
      </c>
      <c r="G40" s="9">
        <v>1.6536286272510448E-9</v>
      </c>
      <c r="H40" s="9">
        <v>8.5389930694864822E-7</v>
      </c>
      <c r="I40">
        <v>0.5</v>
      </c>
      <c r="J40">
        <f t="shared" si="10"/>
        <v>-3.7481156686328974</v>
      </c>
      <c r="K40">
        <f t="shared" si="3"/>
        <v>-3.9981156686328974</v>
      </c>
      <c r="L40">
        <f t="shared" si="11"/>
        <v>4.5127194545883475E-5</v>
      </c>
      <c r="M40">
        <f t="shared" si="12"/>
        <v>2.036463624130788E-9</v>
      </c>
      <c r="N40">
        <f t="shared" si="13"/>
        <v>2.0363144430749657E-9</v>
      </c>
      <c r="O40">
        <f t="shared" si="14"/>
        <v>1.9601246713138895E-9</v>
      </c>
      <c r="T40" s="9"/>
    </row>
    <row r="41" spans="5:20" x14ac:dyDescent="0.25">
      <c r="E41">
        <f>Forward!K44</f>
        <v>24.479999999999993</v>
      </c>
      <c r="F41" s="9">
        <v>1.5910305510018126E-13</v>
      </c>
      <c r="G41" s="9">
        <v>5.8111670550343893E-10</v>
      </c>
      <c r="H41" s="9">
        <v>4.2559962403775523E-7</v>
      </c>
      <c r="I41">
        <v>0.5</v>
      </c>
      <c r="J41">
        <f t="shared" si="10"/>
        <v>-3.8675275212316222</v>
      </c>
      <c r="K41">
        <f t="shared" si="3"/>
        <v>-4.1175275212316222</v>
      </c>
      <c r="L41">
        <f t="shared" si="11"/>
        <v>2.717871455969168E-5</v>
      </c>
      <c r="M41">
        <f t="shared" si="12"/>
        <v>7.3868251646876352E-10</v>
      </c>
      <c r="N41">
        <f t="shared" si="13"/>
        <v>7.3865093744476369E-10</v>
      </c>
      <c r="O41">
        <f t="shared" si="14"/>
        <v>7.1572915876030902E-10</v>
      </c>
      <c r="T41" s="9"/>
    </row>
    <row r="42" spans="5:20" x14ac:dyDescent="0.25">
      <c r="E42">
        <f>Forward!K45</f>
        <v>25.199999999999992</v>
      </c>
      <c r="F42" s="9">
        <v>3.6031508120352935E-14</v>
      </c>
      <c r="G42" s="9">
        <v>2.0482634431892919E-10</v>
      </c>
      <c r="H42" s="9">
        <v>2.1296156325660252E-7</v>
      </c>
      <c r="I42">
        <v>0.5</v>
      </c>
      <c r="J42">
        <f t="shared" si="10"/>
        <v>-3.9834776687246309</v>
      </c>
      <c r="K42">
        <f t="shared" si="3"/>
        <v>-4.2334776687246309</v>
      </c>
      <c r="L42">
        <f t="shared" si="11"/>
        <v>1.6404825937877472E-5</v>
      </c>
      <c r="M42">
        <f t="shared" si="12"/>
        <v>2.6911831286987627E-10</v>
      </c>
      <c r="N42">
        <f t="shared" si="13"/>
        <v>2.6911159381295926E-10</v>
      </c>
      <c r="O42">
        <f t="shared" si="14"/>
        <v>2.6217647192611654E-10</v>
      </c>
      <c r="T42" s="9"/>
    </row>
    <row r="43" spans="5:20" x14ac:dyDescent="0.25">
      <c r="E43">
        <f>Forward!K46</f>
        <v>25.919999999999991</v>
      </c>
      <c r="F43" s="9">
        <v>8.1704115063135835E-15</v>
      </c>
      <c r="G43" s="9">
        <v>7.2440233802940159E-11</v>
      </c>
      <c r="H43" s="9">
        <v>1.0700420464938319E-7</v>
      </c>
      <c r="I43">
        <v>0.5</v>
      </c>
      <c r="J43">
        <f t="shared" si="10"/>
        <v>-4.0961611765914165</v>
      </c>
      <c r="K43">
        <f t="shared" si="3"/>
        <v>-4.3461611765914165</v>
      </c>
      <c r="L43">
        <f t="shared" si="11"/>
        <v>9.9253426179536045E-6</v>
      </c>
      <c r="M43">
        <f t="shared" si="12"/>
        <v>9.8512425921577832E-11</v>
      </c>
      <c r="N43">
        <f t="shared" si="13"/>
        <v>9.8510988100734074E-11</v>
      </c>
      <c r="O43">
        <f t="shared" si="14"/>
        <v>9.6399769198165269E-11</v>
      </c>
      <c r="T43" s="9"/>
    </row>
    <row r="44" spans="5:20" x14ac:dyDescent="0.25">
      <c r="E44">
        <f>Forward!K47</f>
        <v>26.63999999999999</v>
      </c>
      <c r="F44" s="9">
        <v>1.8560520956786889E-15</v>
      </c>
      <c r="G44" s="9">
        <v>2.5715455230170136E-11</v>
      </c>
      <c r="H44" s="9">
        <v>5.3997927600973639E-8</v>
      </c>
      <c r="I44">
        <v>0.5</v>
      </c>
      <c r="J44">
        <f t="shared" si="10"/>
        <v>-4.2057570733438743</v>
      </c>
      <c r="K44">
        <f t="shared" si="3"/>
        <v>-4.4557570733438743</v>
      </c>
      <c r="L44">
        <f t="shared" si="11"/>
        <v>6.0202878274525322E-6</v>
      </c>
      <c r="M44">
        <f t="shared" si="12"/>
        <v>3.6243865503025188E-11</v>
      </c>
      <c r="N44">
        <f t="shared" si="13"/>
        <v>3.6243555897150211E-11</v>
      </c>
      <c r="O44">
        <f t="shared" si="14"/>
        <v>3.5596615169070718E-11</v>
      </c>
      <c r="T44" s="9"/>
    </row>
    <row r="45" spans="5:20" x14ac:dyDescent="0.25">
      <c r="E45">
        <f>Forward!K48</f>
        <v>27.359999999999989</v>
      </c>
      <c r="F45" s="9">
        <v>4.2259037057472374E-16</v>
      </c>
      <c r="G45" s="9">
        <v>9.1654883263904112E-12</v>
      </c>
      <c r="H45" s="9">
        <v>2.7371101189536086E-8</v>
      </c>
      <c r="I45">
        <v>0.5</v>
      </c>
      <c r="J45">
        <f t="shared" si="10"/>
        <v>-4.3124300616725195</v>
      </c>
      <c r="K45">
        <f t="shared" si="3"/>
        <v>-4.5624300616725195</v>
      </c>
      <c r="L45">
        <f t="shared" si="11"/>
        <v>3.6613637802474799E-6</v>
      </c>
      <c r="M45">
        <f t="shared" si="12"/>
        <v>1.3405584728213603E-11</v>
      </c>
      <c r="N45">
        <f t="shared" si="13"/>
        <v>1.3405517615018148E-11</v>
      </c>
      <c r="O45">
        <f t="shared" si="14"/>
        <v>1.3205902791446733E-11</v>
      </c>
      <c r="T45" s="9"/>
    </row>
    <row r="46" spans="5:20" x14ac:dyDescent="0.25">
      <c r="E46">
        <f>Forward!K49</f>
        <v>28.079999999999988</v>
      </c>
      <c r="F46" s="9">
        <v>9.6473013752599696E-17</v>
      </c>
      <c r="G46" s="9">
        <v>3.2807388719286305E-12</v>
      </c>
      <c r="H46" s="9">
        <v>1.3937856496713176E-8</v>
      </c>
      <c r="I46">
        <v>0.5</v>
      </c>
      <c r="J46">
        <f t="shared" si="10"/>
        <v>-4.4163320072855621</v>
      </c>
      <c r="K46">
        <f t="shared" si="3"/>
        <v>-4.6663320072855621</v>
      </c>
      <c r="L46">
        <f t="shared" si="11"/>
        <v>2.2328991869170856E-6</v>
      </c>
      <c r="M46">
        <f t="shared" si="12"/>
        <v>4.9858387785041542E-12</v>
      </c>
      <c r="N46">
        <f t="shared" si="13"/>
        <v>4.9858241278274255E-12</v>
      </c>
      <c r="O46">
        <f t="shared" si="14"/>
        <v>4.9237893859009488E-12</v>
      </c>
      <c r="T46" s="9"/>
    </row>
    <row r="47" spans="5:20" x14ac:dyDescent="0.25">
      <c r="E47">
        <f>Forward!K50</f>
        <v>28.799999999999986</v>
      </c>
      <c r="F47" s="9">
        <v>2.2090265090465429E-17</v>
      </c>
      <c r="G47" s="9">
        <v>1.1795968240717819E-12</v>
      </c>
      <c r="H47" s="9">
        <v>7.130607047068792E-9</v>
      </c>
      <c r="I47" s="2">
        <v>0.5</v>
      </c>
      <c r="J47" s="2">
        <f t="shared" si="10"/>
        <v>-4.517603239222721</v>
      </c>
      <c r="K47" s="2">
        <f t="shared" si="3"/>
        <v>-4.767603239222721</v>
      </c>
      <c r="L47" s="2">
        <f t="shared" si="11"/>
        <v>1.3656349579802422E-6</v>
      </c>
      <c r="M47" s="2">
        <f t="shared" si="12"/>
        <v>1.8649588383973636E-12</v>
      </c>
      <c r="N47" s="2">
        <f t="shared" si="13"/>
        <v>1.8649556166617711E-12</v>
      </c>
      <c r="O47" s="2">
        <f t="shared" si="14"/>
        <v>1.8455340715043626E-12</v>
      </c>
      <c r="T47" s="9"/>
    </row>
    <row r="48" spans="5:20" x14ac:dyDescent="0.25">
      <c r="E48">
        <f>Forward!K51</f>
        <v>29.519999999999985</v>
      </c>
      <c r="F48" s="9">
        <v>5.0750232486427519E-18</v>
      </c>
      <c r="G48" s="9">
        <v>4.2610670281982685E-13</v>
      </c>
      <c r="H48" s="9">
        <v>3.6653059243966627E-9</v>
      </c>
      <c r="I48">
        <v>0.5</v>
      </c>
      <c r="J48">
        <f t="shared" si="10"/>
        <v>-4.6163736895842069</v>
      </c>
      <c r="K48">
        <f t="shared" si="3"/>
        <v>-4.8663736895842069</v>
      </c>
      <c r="L48">
        <f t="shared" si="11"/>
        <v>8.3766633677194549E-7</v>
      </c>
      <c r="M48">
        <f t="shared" si="12"/>
        <v>7.0168489175242808E-13</v>
      </c>
      <c r="N48">
        <f t="shared" si="13"/>
        <v>7.0168417789063029E-13</v>
      </c>
      <c r="O48">
        <f t="shared" si="14"/>
        <v>6.9555771945477405E-13</v>
      </c>
      <c r="T48" s="9"/>
    </row>
    <row r="49" spans="5:20" x14ac:dyDescent="0.25">
      <c r="E49">
        <f>Forward!K52</f>
        <v>30.239999999999984</v>
      </c>
      <c r="F49" s="9">
        <v>1.1701294276241011E-18</v>
      </c>
      <c r="G49" s="9">
        <v>1.5466443948221238E-13</v>
      </c>
      <c r="H49" s="9">
        <v>1.8930176858592315E-9</v>
      </c>
      <c r="I49">
        <v>0.5</v>
      </c>
      <c r="J49">
        <f t="shared" si="10"/>
        <v>-4.7127638959004488</v>
      </c>
      <c r="K49">
        <f t="shared" si="3"/>
        <v>-4.9627638959004488</v>
      </c>
      <c r="L49">
        <f t="shared" si="11"/>
        <v>5.1535200936953851E-7</v>
      </c>
      <c r="M49">
        <f t="shared" si="12"/>
        <v>2.6558769356001479E-13</v>
      </c>
      <c r="N49">
        <f t="shared" si="13"/>
        <v>2.6558753414798549E-13</v>
      </c>
      <c r="O49">
        <f t="shared" si="14"/>
        <v>2.6364013614082063E-13</v>
      </c>
      <c r="T49" s="9"/>
    </row>
    <row r="50" spans="5:20" x14ac:dyDescent="0.25">
      <c r="E50">
        <f>Forward!K53</f>
        <v>30.959999999999983</v>
      </c>
      <c r="F50" s="9">
        <v>2.708262820182408E-19</v>
      </c>
      <c r="G50" s="9">
        <v>5.6416039792968044E-14</v>
      </c>
      <c r="H50" s="9">
        <v>9.8223610148593496E-10</v>
      </c>
      <c r="I50">
        <v>0.5</v>
      </c>
      <c r="J50">
        <f t="shared" si="10"/>
        <v>-4.8068858855412246</v>
      </c>
      <c r="K50">
        <f t="shared" si="3"/>
        <v>-5.0568858855412246</v>
      </c>
      <c r="L50">
        <f t="shared" si="11"/>
        <v>3.1801937900629542E-7</v>
      </c>
      <c r="M50">
        <f t="shared" si="12"/>
        <v>1.0113632542337751E-13</v>
      </c>
      <c r="N50">
        <f t="shared" si="13"/>
        <v>1.0113628954076506E-13</v>
      </c>
      <c r="O50">
        <f t="shared" si="14"/>
        <v>1.0051254998124459E-13</v>
      </c>
      <c r="T50" s="9"/>
    </row>
    <row r="51" spans="5:20" x14ac:dyDescent="0.25">
      <c r="E51">
        <f>Forward!K54</f>
        <v>31.679999999999982</v>
      </c>
      <c r="F51" s="9">
        <v>6.2935867626989278E-20</v>
      </c>
      <c r="G51" s="9">
        <v>2.0681833861338493E-14</v>
      </c>
      <c r="H51" s="9">
        <v>5.1176150465622899E-10</v>
      </c>
      <c r="I51">
        <v>0.5</v>
      </c>
      <c r="J51">
        <f t="shared" si="10"/>
        <v>-4.8988439584400201</v>
      </c>
      <c r="K51">
        <f t="shared" si="3"/>
        <v>-5.1488439584400201</v>
      </c>
      <c r="L51">
        <f t="shared" si="11"/>
        <v>1.9685003166189216E-7</v>
      </c>
      <c r="M51">
        <f t="shared" si="12"/>
        <v>3.8749934965263164E-14</v>
      </c>
      <c r="N51">
        <f t="shared" si="13"/>
        <v>3.8749926822849078E-14</v>
      </c>
      <c r="O51">
        <f t="shared" si="14"/>
        <v>3.8548716328335762E-14</v>
      </c>
      <c r="T51" s="9"/>
    </row>
    <row r="52" spans="5:20" x14ac:dyDescent="0.25">
      <c r="E52">
        <f>Forward!K55</f>
        <v>32.399999999999984</v>
      </c>
      <c r="F52" s="9">
        <v>1.46869642276083E-20</v>
      </c>
      <c r="G52" s="9">
        <v>7.6190754787451787E-15</v>
      </c>
      <c r="H52" s="9">
        <v>2.6717572072786436E-10</v>
      </c>
      <c r="I52">
        <v>0.5</v>
      </c>
      <c r="J52">
        <f t="shared" si="10"/>
        <v>-4.9887353818482554</v>
      </c>
      <c r="K52">
        <f t="shared" si="3"/>
        <v>-5.2387353818482554</v>
      </c>
      <c r="L52">
        <f t="shared" si="11"/>
        <v>1.2222533481560217E-7</v>
      </c>
      <c r="M52">
        <f t="shared" si="12"/>
        <v>1.4939032470782461E-14</v>
      </c>
      <c r="N52">
        <f t="shared" si="13"/>
        <v>1.4939030608298007E-14</v>
      </c>
      <c r="O52">
        <f t="shared" si="14"/>
        <v>1.4873792569810674E-14</v>
      </c>
      <c r="T52" s="9"/>
    </row>
    <row r="53" spans="5:20" x14ac:dyDescent="0.25">
      <c r="E53">
        <f>Forward!K56</f>
        <v>33.119999999999983</v>
      </c>
      <c r="F53" s="9">
        <v>3.4419876505762416E-21</v>
      </c>
      <c r="G53" s="9">
        <v>2.8164668007625015E-15</v>
      </c>
      <c r="H53" s="9">
        <v>1.386392742340025E-10</v>
      </c>
      <c r="I53">
        <v>0.5</v>
      </c>
      <c r="J53">
        <f t="shared" si="10"/>
        <v>-5.0766510087233563</v>
      </c>
      <c r="K53">
        <f t="shared" si="3"/>
        <v>-5.3266510087233563</v>
      </c>
      <c r="L53">
        <f t="shared" si="11"/>
        <v>7.6127023970395125E-8</v>
      </c>
      <c r="M53">
        <f t="shared" si="12"/>
        <v>5.7953237785885904E-15</v>
      </c>
      <c r="N53">
        <f t="shared" si="13"/>
        <v>5.7953233497706496E-15</v>
      </c>
      <c r="O53">
        <f t="shared" si="14"/>
        <v>5.7742346087317751E-15</v>
      </c>
      <c r="T53" s="9"/>
    </row>
    <row r="54" spans="5:20" x14ac:dyDescent="0.25">
      <c r="E54">
        <f>Forward!K57</f>
        <v>33.839999999999982</v>
      </c>
      <c r="F54" s="9">
        <v>8.0829166986958625E-22</v>
      </c>
      <c r="G54" s="9">
        <v>1.032373733250678E-15</v>
      </c>
      <c r="H54" s="9">
        <v>6.927868851707308E-11</v>
      </c>
      <c r="I54">
        <v>0.5</v>
      </c>
      <c r="J54">
        <f t="shared" si="10"/>
        <v>-5.1626758296072106</v>
      </c>
      <c r="K54">
        <f t="shared" si="3"/>
        <v>-5.4126758296072106</v>
      </c>
      <c r="L54">
        <f t="shared" si="11"/>
        <v>4.7563444068386406E-8</v>
      </c>
      <c r="M54">
        <f t="shared" si="12"/>
        <v>2.2622812116464453E-15</v>
      </c>
      <c r="N54">
        <f t="shared" si="13"/>
        <v>2.2622811134400224E-15</v>
      </c>
      <c r="O54">
        <f t="shared" si="14"/>
        <v>2.2556957451303789E-15</v>
      </c>
      <c r="T54" s="9"/>
    </row>
    <row r="55" spans="5:20" x14ac:dyDescent="0.25">
      <c r="E55">
        <f>Forward!K58</f>
        <v>34.559999999999981</v>
      </c>
      <c r="F55" s="9">
        <v>1.8160888979964164E-22</v>
      </c>
      <c r="G55" s="9">
        <v>3.4049920113031166E-16</v>
      </c>
      <c r="H55" s="9">
        <v>2.8882892233501061E-11</v>
      </c>
      <c r="I55">
        <v>0.5</v>
      </c>
      <c r="J55">
        <f t="shared" si="10"/>
        <v>-5.2468894663985388</v>
      </c>
      <c r="K55">
        <f t="shared" si="3"/>
        <v>-5.4968894663985388</v>
      </c>
      <c r="L55">
        <f t="shared" si="11"/>
        <v>2.9810333861316375E-8</v>
      </c>
      <c r="M55">
        <f t="shared" si="12"/>
        <v>8.8865600492313503E-16</v>
      </c>
      <c r="N55">
        <f t="shared" si="13"/>
        <v>8.8865598462235617E-16</v>
      </c>
      <c r="O55">
        <f t="shared" si="14"/>
        <v>8.8693482182388716E-16</v>
      </c>
      <c r="T55" s="9"/>
    </row>
    <row r="56" spans="5:20" x14ac:dyDescent="0.25">
      <c r="E56">
        <f>Forward!K59</f>
        <v>35.27999999999998</v>
      </c>
      <c r="F56" s="9">
        <v>1.0009864081786969E-24</v>
      </c>
      <c r="G56" s="9">
        <v>2.1638166800606918E-18</v>
      </c>
      <c r="H56" s="9">
        <v>2.2558377209497228E-13</v>
      </c>
      <c r="I56">
        <v>0.5</v>
      </c>
      <c r="J56">
        <f t="shared" si="10"/>
        <v>-5.3293666152094819</v>
      </c>
      <c r="K56">
        <f t="shared" si="3"/>
        <v>-5.5793666152094819</v>
      </c>
      <c r="L56">
        <f t="shared" si="11"/>
        <v>1.874215111106189E-8</v>
      </c>
      <c r="M56">
        <f t="shared" si="12"/>
        <v>3.5126822826987841E-16</v>
      </c>
      <c r="N56">
        <f t="shared" si="13"/>
        <v>3.5126822818876931E-16</v>
      </c>
      <c r="O56">
        <f t="shared" si="14"/>
        <v>3.5125977247047684E-16</v>
      </c>
      <c r="T56" s="9"/>
    </row>
    <row r="57" spans="5:20" x14ac:dyDescent="0.25">
      <c r="M57" t="e">
        <f t="shared" ref="M57:N57" si="20">SUM(M7:M56)</f>
        <v>#DIV/0!</v>
      </c>
      <c r="N57" t="e">
        <f t="shared" si="20"/>
        <v>#DIV/0!</v>
      </c>
      <c r="O57" t="e">
        <f>SUM(O7:O56)</f>
        <v>#DIV/0!</v>
      </c>
      <c r="T57" s="9"/>
    </row>
    <row r="58" spans="5:20" x14ac:dyDescent="0.25">
      <c r="T58" s="9"/>
    </row>
    <row r="59" spans="5:20" x14ac:dyDescent="0.25">
      <c r="T59" s="9"/>
    </row>
    <row r="60" spans="5:20" x14ac:dyDescent="0.25">
      <c r="T60" s="9"/>
    </row>
    <row r="61" spans="5:20" x14ac:dyDescent="0.25">
      <c r="T61" s="9"/>
    </row>
    <row r="62" spans="5:20" x14ac:dyDescent="0.25">
      <c r="T62" s="9"/>
    </row>
    <row r="63" spans="5:20" x14ac:dyDescent="0.25">
      <c r="T63" s="9"/>
    </row>
    <row r="64" spans="5:20" x14ac:dyDescent="0.25">
      <c r="T64" s="9"/>
    </row>
    <row r="65" spans="20:20" x14ac:dyDescent="0.25">
      <c r="T65" s="9"/>
    </row>
    <row r="66" spans="20:20" x14ac:dyDescent="0.25">
      <c r="T66" s="9"/>
    </row>
    <row r="67" spans="20:20" x14ac:dyDescent="0.25">
      <c r="T67" s="9"/>
    </row>
    <row r="68" spans="20:20" x14ac:dyDescent="0.25">
      <c r="T68" s="9"/>
    </row>
    <row r="69" spans="20:20" x14ac:dyDescent="0.25">
      <c r="T69" s="9"/>
    </row>
    <row r="70" spans="20:20" x14ac:dyDescent="0.25">
      <c r="T70" s="9"/>
    </row>
    <row r="71" spans="20:20" x14ac:dyDescent="0.25">
      <c r="T71" s="9"/>
    </row>
    <row r="72" spans="20:20" x14ac:dyDescent="0.25">
      <c r="T72" s="9"/>
    </row>
    <row r="73" spans="20:20" x14ac:dyDescent="0.25">
      <c r="T73" s="9"/>
    </row>
    <row r="74" spans="20:20" x14ac:dyDescent="0.25">
      <c r="T74" s="9"/>
    </row>
    <row r="75" spans="20:20" x14ac:dyDescent="0.25">
      <c r="T75" s="9"/>
    </row>
    <row r="76" spans="20:20" x14ac:dyDescent="0.25">
      <c r="T76" s="9"/>
    </row>
    <row r="77" spans="20:20" x14ac:dyDescent="0.25">
      <c r="T77" s="9"/>
    </row>
    <row r="78" spans="20:20" x14ac:dyDescent="0.25">
      <c r="T78" s="9"/>
    </row>
    <row r="79" spans="20:20" x14ac:dyDescent="0.25">
      <c r="T79" s="9"/>
    </row>
    <row r="80" spans="20:20" x14ac:dyDescent="0.25">
      <c r="T80" s="9"/>
    </row>
    <row r="81" spans="20:20" x14ac:dyDescent="0.25">
      <c r="T81" s="9"/>
    </row>
    <row r="82" spans="20:20" x14ac:dyDescent="0.25">
      <c r="T82" s="9"/>
    </row>
    <row r="83" spans="20:20" x14ac:dyDescent="0.25">
      <c r="T83" s="9"/>
    </row>
    <row r="84" spans="20:20" x14ac:dyDescent="0.25">
      <c r="T84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84"/>
  <sheetViews>
    <sheetView topLeftCell="J1" zoomScale="70" zoomScaleNormal="70" workbookViewId="0">
      <selection activeCell="U15" sqref="U15"/>
    </sheetView>
  </sheetViews>
  <sheetFormatPr baseColWidth="10" defaultRowHeight="15" x14ac:dyDescent="0.25"/>
  <cols>
    <col min="15" max="15" width="14.85546875" bestFit="1" customWidth="1"/>
    <col min="18" max="18" width="12" bestFit="1" customWidth="1"/>
    <col min="25" max="25" width="12" bestFit="1" customWidth="1"/>
    <col min="27" max="27" width="13" bestFit="1" customWidth="1"/>
  </cols>
  <sheetData>
    <row r="3" spans="2:30" x14ac:dyDescent="0.25">
      <c r="F3" t="s">
        <v>31</v>
      </c>
      <c r="G3">
        <v>0.08</v>
      </c>
      <c r="S3" t="s">
        <v>31</v>
      </c>
      <c r="T3">
        <v>0.08</v>
      </c>
    </row>
    <row r="4" spans="2:30" x14ac:dyDescent="0.25">
      <c r="B4" s="1" t="s">
        <v>53</v>
      </c>
      <c r="C4">
        <v>0.01</v>
      </c>
      <c r="F4" s="1" t="s">
        <v>28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/>
      <c r="O4" s="1"/>
      <c r="P4" s="1"/>
      <c r="Q4" s="1"/>
      <c r="S4" s="1" t="s">
        <v>28</v>
      </c>
      <c r="V4" s="1" t="s">
        <v>48</v>
      </c>
      <c r="W4" s="1"/>
      <c r="X4" s="1"/>
      <c r="Y4" s="1" t="s">
        <v>49</v>
      </c>
      <c r="Z4" s="1" t="s">
        <v>50</v>
      </c>
      <c r="AA4" s="1" t="s">
        <v>51</v>
      </c>
      <c r="AB4" s="1" t="s">
        <v>52</v>
      </c>
      <c r="AC4" s="1"/>
      <c r="AD4" s="1"/>
    </row>
    <row r="5" spans="2:30" x14ac:dyDescent="0.25">
      <c r="B5" s="1" t="s">
        <v>54</v>
      </c>
      <c r="C5">
        <f>1/12</f>
        <v>8.3333333333333329E-2</v>
      </c>
      <c r="E5" t="s">
        <v>27</v>
      </c>
      <c r="F5">
        <v>0.7</v>
      </c>
      <c r="G5">
        <v>0.8</v>
      </c>
      <c r="H5">
        <v>0.9</v>
      </c>
      <c r="M5">
        <v>0.7</v>
      </c>
      <c r="N5">
        <v>0.8</v>
      </c>
      <c r="O5">
        <v>0.9</v>
      </c>
      <c r="R5" t="s">
        <v>27</v>
      </c>
      <c r="S5">
        <v>0.7</v>
      </c>
      <c r="T5">
        <v>0.8</v>
      </c>
      <c r="U5">
        <v>0.9</v>
      </c>
      <c r="V5">
        <v>0.7</v>
      </c>
      <c r="W5">
        <v>0.8</v>
      </c>
      <c r="X5">
        <v>0.9</v>
      </c>
      <c r="AB5">
        <v>0.7</v>
      </c>
      <c r="AC5">
        <v>0.8</v>
      </c>
      <c r="AD5">
        <v>0.9</v>
      </c>
    </row>
    <row r="6" spans="2:30" x14ac:dyDescent="0.25">
      <c r="F6" t="s">
        <v>58</v>
      </c>
      <c r="I6" s="5"/>
      <c r="N6" s="5"/>
      <c r="S6" s="5"/>
    </row>
    <row r="7" spans="2:30" x14ac:dyDescent="0.25">
      <c r="B7" s="1" t="s">
        <v>55</v>
      </c>
      <c r="C7">
        <v>9</v>
      </c>
      <c r="E7">
        <f>Forward!K10</f>
        <v>0</v>
      </c>
      <c r="F7" s="9">
        <v>9.0075031571445674</v>
      </c>
      <c r="G7" s="9">
        <v>9.0075031571445088</v>
      </c>
      <c r="H7" s="9">
        <v>9.0075031571444342</v>
      </c>
      <c r="I7">
        <v>0.5</v>
      </c>
      <c r="J7" t="e">
        <f>(LN($C$7*EXP($C$4*$C$5)/E7)+1/2*I7^2*$C$5)/(I7*SQRT($C$5))</f>
        <v>#DIV/0!</v>
      </c>
      <c r="K7" t="e">
        <f t="shared" ref="K7:K56" si="0">J7-I7*SQRT($C$5)</f>
        <v>#DIV/0!</v>
      </c>
      <c r="L7" t="e">
        <f>$C$7*NORMSDIST(J7)-E7*EXP(-$C$4*$C$5)*NORMSDIST(K7)</f>
        <v>#DIV/0!</v>
      </c>
      <c r="M7" t="e">
        <f>(F7-L7)^2</f>
        <v>#DIV/0!</v>
      </c>
      <c r="N7" t="e">
        <f>(G7-L7)^2</f>
        <v>#DIV/0!</v>
      </c>
      <c r="O7" t="e">
        <f>(H7-L7)^2</f>
        <v>#DIV/0!</v>
      </c>
      <c r="R7" s="13">
        <f>E9</f>
        <v>1.44</v>
      </c>
      <c r="S7" s="13">
        <f t="shared" ref="S7:U7" si="1">F9</f>
        <v>7.567503157144488</v>
      </c>
      <c r="T7" s="13">
        <f t="shared" si="1"/>
        <v>7.567503157144464</v>
      </c>
      <c r="U7" s="13">
        <f t="shared" si="1"/>
        <v>7.5675031571444284</v>
      </c>
      <c r="V7" s="14">
        <v>5.0000000000000001E-3</v>
      </c>
      <c r="W7" s="14">
        <v>5.0000000000000001E-3</v>
      </c>
      <c r="X7" s="14">
        <v>5.0000000000000001E-3</v>
      </c>
      <c r="Y7" s="13">
        <f>(LN($C$7*EXP($C$4*$C$5)/R7)+1/2*X7^2*$C$5)/(X7*SQRT($C$5))</f>
        <v>1270.2277536454326</v>
      </c>
      <c r="Z7" s="13">
        <f>Y7-X7*SQRT($C$5)</f>
        <v>1270.2263102697596</v>
      </c>
      <c r="AA7" s="15">
        <f>$C$7*NORMSDIST(Y7)-R7*EXP(-$C$4*$C$5)*NORMSDIST(Z7)</f>
        <v>7.5611995001388603</v>
      </c>
      <c r="AB7" s="13">
        <f>100*(S7-AA7)^2</f>
        <v>3.9736091644598272E-3</v>
      </c>
      <c r="AC7" s="13">
        <f t="shared" ref="AC7:AC8" si="2">(T7-AA7)^2</f>
        <v>3.9736091644295932E-5</v>
      </c>
      <c r="AD7" s="13">
        <f t="shared" ref="AD7:AD20" si="3">(U7-AA7)^2</f>
        <v>3.9736091643848035E-5</v>
      </c>
    </row>
    <row r="8" spans="2:30" x14ac:dyDescent="0.25">
      <c r="B8" s="1" t="s">
        <v>56</v>
      </c>
      <c r="C8" s="3">
        <v>0.1</v>
      </c>
      <c r="E8">
        <f>Forward!K11</f>
        <v>0.72</v>
      </c>
      <c r="F8" s="9">
        <v>8.2875031571445277</v>
      </c>
      <c r="G8" s="9">
        <v>8.2875031571444868</v>
      </c>
      <c r="H8" s="9">
        <v>8.2875031571444318</v>
      </c>
      <c r="I8">
        <v>0.5</v>
      </c>
      <c r="J8">
        <f t="shared" ref="J8:J56" si="4">(LN($C$7*EXP($C$4*$C$5)/E8)+1/2*I8^2*$C$5)/(I8*SQRT($C$5))</f>
        <v>17.576703638636435</v>
      </c>
      <c r="K8">
        <f t="shared" si="0"/>
        <v>17.432366071339029</v>
      </c>
      <c r="L8">
        <f t="shared" ref="L8:L56" si="5">$C$7*NORMSDIST(J8)-E8*EXP(-$C$4*$C$5)*NORMSDIST(K8)</f>
        <v>8.2805997500694293</v>
      </c>
      <c r="M8">
        <f t="shared" ref="M8:M56" si="6">(F8-L8)^2</f>
        <v>4.7657029244518646E-5</v>
      </c>
      <c r="N8">
        <f t="shared" ref="N8:N56" si="7">(G8-L8)^2</f>
        <v>4.7657029243954549E-5</v>
      </c>
      <c r="O8">
        <f t="shared" ref="O8:O56" si="8">(H8-L8)^2</f>
        <v>4.7657029243194252E-5</v>
      </c>
      <c r="R8" s="13">
        <f>E13</f>
        <v>4.3199999999999994</v>
      </c>
      <c r="S8" s="13">
        <f t="shared" ref="S8:U8" si="9">F13</f>
        <v>4.6875031618207839</v>
      </c>
      <c r="T8" s="13">
        <f t="shared" si="9"/>
        <v>4.6875032093615197</v>
      </c>
      <c r="U8" s="13">
        <f t="shared" si="9"/>
        <v>4.6875036890588504</v>
      </c>
      <c r="V8" s="14">
        <v>0.5</v>
      </c>
      <c r="W8" s="14">
        <v>5.0000000000000001E-3</v>
      </c>
      <c r="X8" s="14">
        <v>5.0000000000000001E-3</v>
      </c>
      <c r="Y8" s="13">
        <f t="shared" ref="Y8" si="10">(LN($C$7*EXP($C$4*$C$5)/R8)+1/2*X8^2*$C$5)/(X8*SQRT($C$5))</f>
        <v>509.08683292835588</v>
      </c>
      <c r="Z8" s="13">
        <f t="shared" ref="Z8" si="11">Y8-X8*SQRT($C$5)</f>
        <v>509.0853895526829</v>
      </c>
      <c r="AA8" s="15">
        <f>$C$7*NORMSDIST(Y8)-R8*EXP(-$C$4*$C$5)*NORMSDIST(Z8)</f>
        <v>4.683598500416581</v>
      </c>
      <c r="AB8" s="13">
        <f t="shared" ref="AB8:AB20" si="12">(S8-AA8)^2</f>
        <v>1.5246380681471524E-5</v>
      </c>
      <c r="AC8" s="13">
        <f t="shared" si="2"/>
        <v>1.5246751944683998E-5</v>
      </c>
      <c r="AD8" s="13">
        <f t="shared" si="3"/>
        <v>1.5250498331709985E-5</v>
      </c>
    </row>
    <row r="9" spans="2:30" x14ac:dyDescent="0.25">
      <c r="B9" s="1" t="s">
        <v>57</v>
      </c>
      <c r="C9" s="4">
        <v>10.1</v>
      </c>
      <c r="E9">
        <f>Forward!K12</f>
        <v>1.44</v>
      </c>
      <c r="F9" s="9">
        <v>7.567503157144488</v>
      </c>
      <c r="G9" s="9">
        <v>7.567503157144464</v>
      </c>
      <c r="H9" s="9">
        <v>7.5675031571444284</v>
      </c>
      <c r="I9">
        <v>0.5</v>
      </c>
      <c r="J9">
        <f t="shared" si="4"/>
        <v>12.774439103224664</v>
      </c>
      <c r="K9">
        <f t="shared" si="0"/>
        <v>12.630101535927258</v>
      </c>
      <c r="L9">
        <f>$C$7*NORMSDIST(J9)-E9*EXP(-$C$4*$C$5)*NORMSDIST(K9)</f>
        <v>7.5611995001388603</v>
      </c>
      <c r="M9">
        <f t="shared" si="6"/>
        <v>3.9736091644598269E-5</v>
      </c>
      <c r="N9">
        <f t="shared" si="7"/>
        <v>3.9736091644295932E-5</v>
      </c>
      <c r="O9">
        <f t="shared" si="8"/>
        <v>3.9736091643848035E-5</v>
      </c>
      <c r="R9" s="11">
        <f>E17</f>
        <v>7.1999999999999984</v>
      </c>
      <c r="S9" s="11">
        <f t="shared" ref="S9:U20" si="13">F17</f>
        <v>1.80936239312223</v>
      </c>
      <c r="T9" s="11">
        <f t="shared" si="13"/>
        <v>1.8128633990875767</v>
      </c>
      <c r="U9" s="11">
        <f t="shared" si="13"/>
        <v>1.8217322644560801</v>
      </c>
      <c r="V9" s="10">
        <v>0.34451408217143675</v>
      </c>
      <c r="W9" s="10">
        <v>0.39245944876090999</v>
      </c>
      <c r="X9" s="10">
        <v>0.43880812195810615</v>
      </c>
      <c r="Y9">
        <f>(LN($C$7*EXP($C$4*$C$5)/R9)+1/2*X9^2*$C$5)/(X9*SQRT($C$5))</f>
        <v>1.8314867407236382</v>
      </c>
      <c r="Z9">
        <f>Y9-W9*SQRT($C$5)</f>
        <v>1.7181934565295764</v>
      </c>
      <c r="AA9" s="12">
        <f>$C$7*NORMSDIST(Y9)-R9*EXP(-$C$4*$C$5)*NORMSDIST(Z9)</f>
        <v>1.8128554662571217</v>
      </c>
      <c r="AB9" s="11">
        <f>(S9-AA9)^2</f>
        <v>1.2201559925701896E-5</v>
      </c>
      <c r="AC9" s="11">
        <f>(T9-AA9)^2</f>
        <v>6.2929799027312873E-11</v>
      </c>
      <c r="AD9" s="11">
        <f t="shared" si="3"/>
        <v>7.8797546265030536E-5</v>
      </c>
    </row>
    <row r="10" spans="2:30" x14ac:dyDescent="0.25">
      <c r="E10">
        <f>Forward!K13</f>
        <v>2.16</v>
      </c>
      <c r="F10" s="9">
        <v>6.8475031571444971</v>
      </c>
      <c r="G10" s="9">
        <v>6.847503157144522</v>
      </c>
      <c r="H10" s="9">
        <v>6.8475031571467095</v>
      </c>
      <c r="I10">
        <v>0.5</v>
      </c>
      <c r="J10">
        <f t="shared" si="4"/>
        <v>9.9652944314656704</v>
      </c>
      <c r="K10">
        <f t="shared" si="0"/>
        <v>9.8209568641682647</v>
      </c>
      <c r="L10">
        <f t="shared" si="5"/>
        <v>6.8417992502082896</v>
      </c>
      <c r="M10">
        <f t="shared" si="6"/>
        <v>3.2534554336915818E-5</v>
      </c>
      <c r="N10">
        <f t="shared" si="7"/>
        <v>3.2534554337199519E-5</v>
      </c>
      <c r="O10">
        <f t="shared" si="8"/>
        <v>3.2534554362155062E-5</v>
      </c>
      <c r="R10">
        <f>E18</f>
        <v>7.9199999999999982</v>
      </c>
      <c r="S10">
        <f t="shared" si="13"/>
        <v>1.1062871869232611</v>
      </c>
      <c r="T10">
        <f t="shared" si="13"/>
        <v>1.1252676856524952</v>
      </c>
      <c r="U10">
        <f t="shared" si="13"/>
        <v>1.1589507270895716</v>
      </c>
      <c r="V10" s="10">
        <v>0.29225889447075348</v>
      </c>
      <c r="W10" s="10">
        <v>0.35137197564818651</v>
      </c>
      <c r="X10" s="10">
        <v>0.41393958670953945</v>
      </c>
      <c r="Y10">
        <f t="shared" ref="Y10:Y20" si="14">(LN($C$7*EXP($C$4*$C$5)/R10)+1/2*X10^2*$C$5)/(X10*SQRT($C$5))</f>
        <v>1.1365093296088957</v>
      </c>
      <c r="Z10">
        <f t="shared" ref="Z10:Z20" si="15">Y10-W10*SQRT($C$5)</f>
        <v>1.0350769772458102</v>
      </c>
      <c r="AA10" s="12">
        <f t="shared" ref="AA10:AA20" si="16">$C$7*NORMSDIST(Y10)-R10*EXP(-$C$4*$C$5)*NORMSDIST(Z10)</f>
        <v>1.125266526109808</v>
      </c>
      <c r="AB10" s="11">
        <f>(S10-AA10)^2</f>
        <v>3.6021531595799582E-4</v>
      </c>
      <c r="AC10" s="11">
        <f>(T10-AA10)^2</f>
        <v>1.3445392434420334E-12</v>
      </c>
      <c r="AD10" s="11">
        <f t="shared" si="3"/>
        <v>1.1346253956451035E-3</v>
      </c>
    </row>
    <row r="11" spans="2:30" x14ac:dyDescent="0.25">
      <c r="E11">
        <f>Forward!K14</f>
        <v>2.88</v>
      </c>
      <c r="F11" s="9">
        <v>6.1275031571452621</v>
      </c>
      <c r="G11" s="9">
        <v>6.1275031571592642</v>
      </c>
      <c r="H11" s="9">
        <v>6.127503157393936</v>
      </c>
      <c r="I11">
        <v>0.5</v>
      </c>
      <c r="J11">
        <f t="shared" si="4"/>
        <v>7.9721745678128899</v>
      </c>
      <c r="K11">
        <f t="shared" si="0"/>
        <v>7.8278370005154834</v>
      </c>
      <c r="L11">
        <f t="shared" si="5"/>
        <v>6.1223990002777207</v>
      </c>
      <c r="M11">
        <f t="shared" si="6"/>
        <v>2.605241732847002E-5</v>
      </c>
      <c r="N11">
        <f t="shared" si="7"/>
        <v>2.6052417471408185E-5</v>
      </c>
      <c r="O11">
        <f t="shared" si="8"/>
        <v>2.6052419867011988E-5</v>
      </c>
      <c r="R11">
        <f>E19</f>
        <v>8.6399999999999988</v>
      </c>
      <c r="S11">
        <f t="shared" si="13"/>
        <v>0.49097739883065017</v>
      </c>
      <c r="T11">
        <f t="shared" si="13"/>
        <v>0.54544722666844991</v>
      </c>
      <c r="U11">
        <f t="shared" si="13"/>
        <v>0.61788036381413958</v>
      </c>
      <c r="V11" s="10">
        <v>0.26440875957233217</v>
      </c>
      <c r="W11" s="10">
        <v>0.32591744896064151</v>
      </c>
      <c r="X11" s="10">
        <v>0.40239642129978681</v>
      </c>
      <c r="Y11">
        <f t="shared" si="14"/>
        <v>0.41667826598965774</v>
      </c>
      <c r="Z11">
        <f t="shared" si="15"/>
        <v>0.3225940025441465</v>
      </c>
      <c r="AA11" s="12">
        <f t="shared" si="16"/>
        <v>0.54544884102764968</v>
      </c>
      <c r="AB11" s="11">
        <f t="shared" si="12"/>
        <v>2.9671380150210589E-3</v>
      </c>
      <c r="AC11" s="11">
        <f t="shared" ref="AC11:AC20" si="17">(T11-AA11)^2</f>
        <v>2.6061556258631769E-12</v>
      </c>
      <c r="AD11" s="11">
        <f t="shared" si="3"/>
        <v>5.2463254931698058E-3</v>
      </c>
    </row>
    <row r="12" spans="2:30" x14ac:dyDescent="0.25">
      <c r="E12">
        <f>Forward!K15</f>
        <v>3.5999999999999996</v>
      </c>
      <c r="F12" s="9">
        <v>5.4075031572200025</v>
      </c>
      <c r="G12" s="9">
        <v>5.4075031582503676</v>
      </c>
      <c r="H12" s="9">
        <v>5.4075031719882007</v>
      </c>
      <c r="I12">
        <v>0.5</v>
      </c>
      <c r="J12">
        <f t="shared" si="4"/>
        <v>6.4261906947826315</v>
      </c>
      <c r="K12">
        <f t="shared" si="0"/>
        <v>6.281853127485225</v>
      </c>
      <c r="L12">
        <f t="shared" si="5"/>
        <v>5.4029987503600729</v>
      </c>
      <c r="M12">
        <f t="shared" si="6"/>
        <v>2.0289681159780736E-5</v>
      </c>
      <c r="N12">
        <f t="shared" si="7"/>
        <v>2.0289690442149283E-5</v>
      </c>
      <c r="O12">
        <f t="shared" si="8"/>
        <v>2.0289814203945576E-5</v>
      </c>
      <c r="R12">
        <f>E20</f>
        <v>9.36</v>
      </c>
      <c r="S12">
        <f t="shared" si="13"/>
        <v>0.13714017200328041</v>
      </c>
      <c r="T12">
        <f t="shared" si="13"/>
        <v>0.19532878719445562</v>
      </c>
      <c r="U12">
        <f t="shared" si="13"/>
        <v>0.27223340597391876</v>
      </c>
      <c r="V12" s="10">
        <v>0.26366906165966975</v>
      </c>
      <c r="W12" s="10">
        <v>0.32609667840332507</v>
      </c>
      <c r="X12" s="10">
        <v>0.40276503814796438</v>
      </c>
      <c r="Y12">
        <f t="shared" si="14"/>
        <v>-0.27202805770821542</v>
      </c>
      <c r="Z12">
        <f t="shared" si="15"/>
        <v>-0.3661640602372167</v>
      </c>
      <c r="AA12" s="12">
        <f t="shared" si="16"/>
        <v>0.19533074980252607</v>
      </c>
      <c r="AB12" s="11">
        <f t="shared" si="12"/>
        <v>3.3861433446100622E-3</v>
      </c>
      <c r="AC12" s="11">
        <f t="shared" si="17"/>
        <v>3.8518304381929023E-12</v>
      </c>
      <c r="AD12" s="11">
        <f t="shared" si="3"/>
        <v>5.9140185262154428E-3</v>
      </c>
    </row>
    <row r="13" spans="2:30" x14ac:dyDescent="0.25">
      <c r="E13">
        <f>Forward!K16</f>
        <v>4.3199999999999994</v>
      </c>
      <c r="F13" s="9">
        <v>4.6875031618207839</v>
      </c>
      <c r="G13" s="9">
        <v>4.6875032093615197</v>
      </c>
      <c r="H13" s="9">
        <v>4.6875036890588504</v>
      </c>
      <c r="I13">
        <v>0.5</v>
      </c>
      <c r="J13">
        <f t="shared" si="4"/>
        <v>5.1630298960538967</v>
      </c>
      <c r="K13">
        <f t="shared" si="0"/>
        <v>5.0186923287564902</v>
      </c>
      <c r="L13">
        <f t="shared" si="5"/>
        <v>4.6835985297779921</v>
      </c>
      <c r="M13">
        <f t="shared" si="6"/>
        <v>1.5246151389596379E-5</v>
      </c>
      <c r="N13">
        <f t="shared" si="7"/>
        <v>1.5246522650017128E-5</v>
      </c>
      <c r="O13">
        <f t="shared" si="8"/>
        <v>1.5250269008873933E-5</v>
      </c>
      <c r="R13">
        <f>E21</f>
        <v>10.08</v>
      </c>
      <c r="S13">
        <f t="shared" si="13"/>
        <v>2.789088694820226E-2</v>
      </c>
      <c r="T13">
        <f t="shared" si="13"/>
        <v>5.5304681988309873E-2</v>
      </c>
      <c r="U13">
        <f t="shared" si="13"/>
        <v>0.10229034646826791</v>
      </c>
      <c r="V13" s="10">
        <v>0.27800016184313042</v>
      </c>
      <c r="W13" s="10">
        <v>0.3420939811318523</v>
      </c>
      <c r="X13" s="10">
        <v>0.40903116946910439</v>
      </c>
      <c r="Y13">
        <f t="shared" si="14"/>
        <v>-0.89368914864286997</v>
      </c>
      <c r="Z13">
        <f t="shared" si="15"/>
        <v>-0.99244317469018284</v>
      </c>
      <c r="AA13" s="12">
        <f t="shared" si="16"/>
        <v>5.5298419864508119E-2</v>
      </c>
      <c r="AB13" s="11">
        <f t="shared" si="12"/>
        <v>7.5117286055838913E-4</v>
      </c>
      <c r="AC13" s="11">
        <f t="shared" si="17"/>
        <v>3.9214194508487772E-11</v>
      </c>
      <c r="AD13" s="11">
        <f t="shared" si="3"/>
        <v>2.2082411659331475E-3</v>
      </c>
    </row>
    <row r="14" spans="2:30" x14ac:dyDescent="0.25">
      <c r="E14">
        <f>Forward!K17</f>
        <v>5.0399999999999991</v>
      </c>
      <c r="F14" s="9">
        <v>3.9675033561396367</v>
      </c>
      <c r="G14" s="9">
        <v>3.9675047935993515</v>
      </c>
      <c r="H14" s="9">
        <v>3.9675153927196036</v>
      </c>
      <c r="I14">
        <v>0.5</v>
      </c>
      <c r="J14">
        <f t="shared" si="4"/>
        <v>4.0950426581255188</v>
      </c>
      <c r="K14">
        <f t="shared" si="0"/>
        <v>3.9507050908281123</v>
      </c>
      <c r="L14">
        <f t="shared" si="5"/>
        <v>3.9642045077774872</v>
      </c>
      <c r="M14">
        <f t="shared" si="6"/>
        <v>1.0882400516456059E-5</v>
      </c>
      <c r="N14">
        <f t="shared" si="7"/>
        <v>1.0891886505998236E-5</v>
      </c>
      <c r="O14">
        <f t="shared" si="8"/>
        <v>1.096195909993311E-5</v>
      </c>
      <c r="R14">
        <f>E22</f>
        <v>10.8</v>
      </c>
      <c r="S14">
        <f t="shared" si="13"/>
        <v>4.5784843163617613E-3</v>
      </c>
      <c r="T14">
        <f t="shared" si="13"/>
        <v>1.3221679285171303E-2</v>
      </c>
      <c r="U14">
        <f t="shared" si="13"/>
        <v>3.4030667692952238E-2</v>
      </c>
      <c r="V14" s="10">
        <v>0.29151825334415482</v>
      </c>
      <c r="W14" s="10">
        <v>0.36017300869090452</v>
      </c>
      <c r="X14" s="10">
        <v>0.41675518703029524</v>
      </c>
      <c r="Y14">
        <f t="shared" si="14"/>
        <v>-1.448390836860785</v>
      </c>
      <c r="Z14">
        <f t="shared" si="15"/>
        <v>-1.5523638286220505</v>
      </c>
      <c r="AA14" s="12">
        <f t="shared" si="16"/>
        <v>1.3221310918881346E-2</v>
      </c>
      <c r="AB14" s="11">
        <f t="shared" si="12"/>
        <v>7.469845168122024E-5</v>
      </c>
      <c r="AC14" s="11">
        <f t="shared" si="17"/>
        <v>1.3569372357689771E-13</v>
      </c>
      <c r="AD14" s="11">
        <f t="shared" si="3"/>
        <v>4.3302932935057012E-4</v>
      </c>
    </row>
    <row r="15" spans="2:30" x14ac:dyDescent="0.25">
      <c r="E15">
        <f>Forward!K18</f>
        <v>5.7599999999999989</v>
      </c>
      <c r="F15" s="9">
        <v>3.2475091050636604</v>
      </c>
      <c r="G15" s="9">
        <v>3.2475382248708065</v>
      </c>
      <c r="H15" s="9">
        <v>3.2476909452111635</v>
      </c>
      <c r="I15">
        <v>0.5</v>
      </c>
      <c r="J15">
        <f>(LN($C$7*EXP($C$4*$C$5)/E15)+1/2*I15^2*$C$5)/(I15*SQRT($C$5))</f>
        <v>3.1699100324011149</v>
      </c>
      <c r="K15">
        <f t="shared" si="0"/>
        <v>3.0255724651037084</v>
      </c>
      <c r="L15">
        <f t="shared" si="5"/>
        <v>3.2450772630490992</v>
      </c>
      <c r="M15">
        <f>(F15-L15)^2</f>
        <v>5.9138555837853602E-6</v>
      </c>
      <c r="N15">
        <f t="shared" si="7"/>
        <v>6.0563330879008985E-6</v>
      </c>
      <c r="O15">
        <f t="shared" si="8"/>
        <v>6.8313344442934691E-6</v>
      </c>
      <c r="R15">
        <f>E23</f>
        <v>11.520000000000001</v>
      </c>
      <c r="S15">
        <f t="shared" si="13"/>
        <v>6.4642375071890471E-4</v>
      </c>
      <c r="T15">
        <f t="shared" si="13"/>
        <v>2.7972877754310504E-3</v>
      </c>
      <c r="U15">
        <f t="shared" si="13"/>
        <v>1.0339222365863029E-2</v>
      </c>
      <c r="V15" s="10">
        <v>0.30290242618005853</v>
      </c>
      <c r="W15" s="10">
        <v>0.37666512385900686</v>
      </c>
      <c r="X15" s="10">
        <v>0.42437518969385052</v>
      </c>
      <c r="Y15">
        <f t="shared" si="14"/>
        <v>-1.9470206789060776</v>
      </c>
      <c r="Z15">
        <f t="shared" si="15"/>
        <v>-2.0557545342332482</v>
      </c>
      <c r="AA15" s="12">
        <f t="shared" si="16"/>
        <v>2.8025291328378776E-3</v>
      </c>
      <c r="AB15" s="11">
        <f t="shared" si="12"/>
        <v>4.648790418802402E-6</v>
      </c>
      <c r="AC15" s="11">
        <f t="shared" si="17"/>
        <v>2.7471827466102741E-11</v>
      </c>
      <c r="AD15" s="11">
        <f t="shared" si="3"/>
        <v>5.6801744888727116E-5</v>
      </c>
    </row>
    <row r="16" spans="2:30" x14ac:dyDescent="0.25">
      <c r="E16">
        <f>Forward!K19</f>
        <v>6.4799999999999986</v>
      </c>
      <c r="F16" s="9">
        <v>2.5276287977743688</v>
      </c>
      <c r="G16" s="9">
        <v>2.5280239482056901</v>
      </c>
      <c r="H16" s="9">
        <v>2.5294702127700726</v>
      </c>
      <c r="I16">
        <v>0.5</v>
      </c>
      <c r="J16">
        <f t="shared" si="4"/>
        <v>2.3538852242949035</v>
      </c>
      <c r="K16">
        <f t="shared" si="0"/>
        <v>2.209547656997497</v>
      </c>
      <c r="L16">
        <f t="shared" si="5"/>
        <v>2.5296444444823658</v>
      </c>
      <c r="M16">
        <f t="shared" si="6"/>
        <v>4.0628316514592723E-6</v>
      </c>
      <c r="N16">
        <f t="shared" si="7"/>
        <v>2.6260081827198367E-6</v>
      </c>
      <c r="O16">
        <f t="shared" si="8"/>
        <v>3.0356689568637519E-8</v>
      </c>
      <c r="R16">
        <f>E24</f>
        <v>12.240000000000002</v>
      </c>
      <c r="S16">
        <f t="shared" si="13"/>
        <v>8.1757569563216859E-5</v>
      </c>
      <c r="T16">
        <f t="shared" si="13"/>
        <v>5.4105820242532116E-4</v>
      </c>
      <c r="U16">
        <f t="shared" si="13"/>
        <v>2.9367469038477016E-3</v>
      </c>
      <c r="V16" s="18">
        <v>0.31316762999999997</v>
      </c>
      <c r="W16" s="18">
        <v>0.36374695403170182</v>
      </c>
      <c r="X16" s="18">
        <v>0.36376800999999997</v>
      </c>
      <c r="Y16">
        <f t="shared" si="14"/>
        <v>-2.8676840291242396</v>
      </c>
      <c r="Z16">
        <f t="shared" si="15"/>
        <v>-2.9726887300377944</v>
      </c>
      <c r="AA16" s="12">
        <f t="shared" si="16"/>
        <v>5.5555660021578551E-4</v>
      </c>
      <c r="AB16" s="11">
        <f t="shared" si="12"/>
        <v>2.2448552144731368E-7</v>
      </c>
      <c r="AC16" s="11">
        <f t="shared" si="17"/>
        <v>2.102035384905417E-10</v>
      </c>
      <c r="AD16" s="11">
        <f t="shared" si="3"/>
        <v>5.6700672621106566E-6</v>
      </c>
    </row>
    <row r="17" spans="5:30" x14ac:dyDescent="0.25">
      <c r="E17">
        <f>Forward!K20</f>
        <v>7.1999999999999984</v>
      </c>
      <c r="F17" s="9">
        <v>1.80936239312223</v>
      </c>
      <c r="G17" s="9">
        <v>1.8128633990875767</v>
      </c>
      <c r="H17" s="9">
        <v>1.8217322644560801</v>
      </c>
      <c r="I17" s="2">
        <v>0.5</v>
      </c>
      <c r="J17" s="2">
        <f t="shared" si="4"/>
        <v>1.6239261593708583</v>
      </c>
      <c r="K17" s="2">
        <f t="shared" si="0"/>
        <v>1.4795885920734517</v>
      </c>
      <c r="L17" s="2">
        <f t="shared" si="5"/>
        <v>1.8361577276509262</v>
      </c>
      <c r="M17" s="2">
        <f t="shared" si="6"/>
        <v>7.1798995250473886E-4</v>
      </c>
      <c r="N17" s="2">
        <f t="shared" si="7"/>
        <v>5.4262574321728343E-4</v>
      </c>
      <c r="O17" s="2">
        <f t="shared" si="8"/>
        <v>2.0809398838586137E-4</v>
      </c>
      <c r="R17">
        <f>E25</f>
        <v>12.960000000000003</v>
      </c>
      <c r="S17">
        <f t="shared" si="13"/>
        <v>9.521001836784889E-6</v>
      </c>
      <c r="T17">
        <f t="shared" si="13"/>
        <v>9.7895773608001657E-5</v>
      </c>
      <c r="U17">
        <f t="shared" si="13"/>
        <v>7.9357910493685422E-4</v>
      </c>
      <c r="V17" s="18">
        <v>0.32102508000000002</v>
      </c>
      <c r="W17" s="18">
        <v>0.3708977659743169</v>
      </c>
      <c r="X17" s="18">
        <v>0.37089873000000001</v>
      </c>
      <c r="Y17">
        <f t="shared" si="14"/>
        <v>-3.3443579724974875</v>
      </c>
      <c r="Z17">
        <f t="shared" si="15"/>
        <v>-3.4514269350110389</v>
      </c>
      <c r="AA17" s="12">
        <f t="shared" si="16"/>
        <v>1.0085896010283632E-4</v>
      </c>
      <c r="AB17" s="11">
        <f t="shared" si="12"/>
        <v>8.3426226202109517E-9</v>
      </c>
      <c r="AC17" s="11">
        <f t="shared" si="17"/>
        <v>8.7804742031705365E-12</v>
      </c>
      <c r="AD17" s="11">
        <f t="shared" si="3"/>
        <v>4.7986119905886277E-7</v>
      </c>
    </row>
    <row r="18" spans="5:30" x14ac:dyDescent="0.25">
      <c r="E18">
        <f>Forward!K21</f>
        <v>7.9199999999999982</v>
      </c>
      <c r="F18" s="9">
        <v>1.1062871869232611</v>
      </c>
      <c r="G18" s="9">
        <v>1.1252676856524952</v>
      </c>
      <c r="H18" s="9">
        <v>1.1589507270895716</v>
      </c>
      <c r="I18">
        <v>0.5</v>
      </c>
      <c r="J18">
        <f t="shared" si="4"/>
        <v>0.9635978637723952</v>
      </c>
      <c r="K18">
        <f t="shared" si="0"/>
        <v>0.81926029647498877</v>
      </c>
      <c r="L18">
        <f t="shared" si="5"/>
        <v>1.2106681732653213</v>
      </c>
      <c r="M18">
        <f t="shared" si="6"/>
        <v>1.0895390309741352E-2</v>
      </c>
      <c r="N18">
        <f t="shared" si="7"/>
        <v>7.2932432845084537E-3</v>
      </c>
      <c r="O18">
        <f t="shared" si="8"/>
        <v>2.6746942389415666E-3</v>
      </c>
      <c r="R18">
        <f>E26</f>
        <v>13.680000000000003</v>
      </c>
      <c r="S18">
        <f t="shared" si="13"/>
        <v>1.0408540605632361E-6</v>
      </c>
      <c r="T18">
        <f t="shared" si="13"/>
        <v>1.6845844451367738E-5</v>
      </c>
      <c r="U18">
        <f t="shared" si="13"/>
        <v>2.0669757689743425E-4</v>
      </c>
      <c r="V18" s="18">
        <v>0.32768180000000002</v>
      </c>
      <c r="W18" s="18">
        <v>0.3770962923975818</v>
      </c>
      <c r="X18" s="18">
        <v>0.37709632999999998</v>
      </c>
      <c r="Y18">
        <f t="shared" si="14"/>
        <v>-3.7842939410861622</v>
      </c>
      <c r="Z18">
        <f t="shared" si="15"/>
        <v>-3.8931522640492391</v>
      </c>
      <c r="AA18" s="12">
        <f t="shared" si="16"/>
        <v>1.7400779049878091E-5</v>
      </c>
      <c r="AB18" s="11">
        <f t="shared" si="12"/>
        <v>2.6764714565600872E-10</v>
      </c>
      <c r="AC18" s="11">
        <f t="shared" si="17"/>
        <v>3.0795240862384704E-13</v>
      </c>
      <c r="AD18" s="11">
        <f t="shared" si="3"/>
        <v>3.5833277675338541E-8</v>
      </c>
    </row>
    <row r="19" spans="5:30" x14ac:dyDescent="0.25">
      <c r="E19">
        <f>Forward!K22</f>
        <v>8.6399999999999988</v>
      </c>
      <c r="F19" s="9">
        <v>0.49097739883065017</v>
      </c>
      <c r="G19" s="9">
        <v>0.54544722666844991</v>
      </c>
      <c r="H19" s="9">
        <v>0.61788036381413958</v>
      </c>
      <c r="I19">
        <v>0.5</v>
      </c>
      <c r="J19">
        <f t="shared" si="4"/>
        <v>0.36076536064212167</v>
      </c>
      <c r="K19">
        <f t="shared" si="0"/>
        <v>0.21642779334471524</v>
      </c>
      <c r="L19">
        <f t="shared" si="5"/>
        <v>0.71176481184676543</v>
      </c>
      <c r="M19">
        <f t="shared" si="6"/>
        <v>4.8747081746348661E-2</v>
      </c>
      <c r="N19">
        <f t="shared" si="7"/>
        <v>2.7661539139546238E-2</v>
      </c>
      <c r="O19">
        <f t="shared" si="8"/>
        <v>8.8142895823908243E-3</v>
      </c>
      <c r="R19">
        <f>E27</f>
        <v>14.400000000000004</v>
      </c>
      <c r="S19">
        <f t="shared" si="13"/>
        <v>1.0834028083402387E-7</v>
      </c>
      <c r="T19">
        <f t="shared" si="13"/>
        <v>2.7910005229277988E-6</v>
      </c>
      <c r="U19">
        <f t="shared" si="13"/>
        <v>5.2408127971176804E-5</v>
      </c>
      <c r="V19" s="18">
        <v>0.33336826000000003</v>
      </c>
      <c r="W19" s="18">
        <v>0.38250244869279632</v>
      </c>
      <c r="X19" s="18">
        <v>0.38250244999999999</v>
      </c>
      <c r="Y19">
        <f t="shared" si="14"/>
        <v>-4.1937922779680328</v>
      </c>
      <c r="Z19">
        <f t="shared" si="15"/>
        <v>-4.3042112238272709</v>
      </c>
      <c r="AA19" s="12">
        <f t="shared" si="16"/>
        <v>2.8898120953992339E-6</v>
      </c>
      <c r="AB19" s="11">
        <f t="shared" si="12"/>
        <v>7.736585455220683E-12</v>
      </c>
      <c r="AC19" s="11">
        <f t="shared" si="17"/>
        <v>9.7637268542776696E-15</v>
      </c>
      <c r="AD19" s="11">
        <f t="shared" si="3"/>
        <v>2.4520636071732849E-9</v>
      </c>
    </row>
    <row r="20" spans="5:30" x14ac:dyDescent="0.25">
      <c r="E20">
        <f>Forward!K23</f>
        <v>9.36</v>
      </c>
      <c r="F20" s="9">
        <v>0.13714017200328041</v>
      </c>
      <c r="G20" s="9">
        <v>0.19532878719445562</v>
      </c>
      <c r="H20" s="9">
        <v>0.27223340597391876</v>
      </c>
      <c r="I20">
        <v>0.5</v>
      </c>
      <c r="J20">
        <f t="shared" si="4"/>
        <v>-0.19378678522167236</v>
      </c>
      <c r="K20">
        <f t="shared" si="0"/>
        <v>-0.3381243525190788</v>
      </c>
      <c r="L20">
        <f t="shared" si="5"/>
        <v>0.37034794853202202</v>
      </c>
      <c r="M20">
        <f t="shared" si="6"/>
        <v>5.4385867033479487E-2</v>
      </c>
      <c r="N20">
        <f t="shared" si="7"/>
        <v>3.0631706835305098E-2</v>
      </c>
      <c r="O20">
        <f t="shared" si="8"/>
        <v>9.6264634613858549E-3</v>
      </c>
      <c r="R20">
        <f>E28</f>
        <v>15.120000000000005</v>
      </c>
      <c r="S20">
        <f t="shared" si="13"/>
        <v>1.0851682541800795E-8</v>
      </c>
      <c r="T20">
        <f t="shared" si="13"/>
        <v>4.4936449130968184E-7</v>
      </c>
      <c r="U20">
        <f t="shared" si="13"/>
        <v>1.3033873534661178E-5</v>
      </c>
      <c r="V20" s="18">
        <v>0.33826309999999998</v>
      </c>
      <c r="W20" s="18">
        <v>0.38724085995834284</v>
      </c>
      <c r="X20" s="18">
        <v>0.38724086000000002</v>
      </c>
      <c r="Y20">
        <f t="shared" si="14"/>
        <v>-4.5775733909730487</v>
      </c>
      <c r="Z20">
        <f t="shared" si="15"/>
        <v>-4.6893601983421345</v>
      </c>
      <c r="AA20" s="12">
        <f t="shared" si="16"/>
        <v>4.6631249417676719E-7</v>
      </c>
      <c r="AB20" s="11">
        <f t="shared" si="12"/>
        <v>2.0744455093518233E-13</v>
      </c>
      <c r="AC20" s="11">
        <f t="shared" si="17"/>
        <v>2.872348011827332E-16</v>
      </c>
      <c r="AD20" s="11">
        <f t="shared" si="3"/>
        <v>1.5794359050630161E-10</v>
      </c>
    </row>
    <row r="21" spans="5:30" x14ac:dyDescent="0.25">
      <c r="E21">
        <f>Forward!K24</f>
        <v>10.08</v>
      </c>
      <c r="F21" s="9">
        <v>2.789088694820226E-2</v>
      </c>
      <c r="G21" s="9">
        <v>5.5304681988309873E-2</v>
      </c>
      <c r="H21" s="9">
        <v>0.10229034646826791</v>
      </c>
      <c r="I21">
        <v>0.5</v>
      </c>
      <c r="J21">
        <f t="shared" si="4"/>
        <v>-0.70722187728625618</v>
      </c>
      <c r="K21">
        <f t="shared" si="0"/>
        <v>-0.85155944458366262</v>
      </c>
      <c r="L21">
        <f t="shared" si="5"/>
        <v>0.17101312869099861</v>
      </c>
      <c r="M21">
        <f t="shared" si="6"/>
        <v>2.0483976081483436E-2</v>
      </c>
      <c r="N21">
        <f t="shared" si="7"/>
        <v>1.338844463834896E-2</v>
      </c>
      <c r="O21">
        <f t="shared" si="8"/>
        <v>4.7228207964328693E-3</v>
      </c>
      <c r="AB21" s="11">
        <f>SUM(AB9:AB20)</f>
        <v>7.556451441908473E-3</v>
      </c>
      <c r="AC21" s="11">
        <f>SUM(AC9:AC20)</f>
        <v>3.5685605609696996E-10</v>
      </c>
      <c r="AD21" s="11">
        <f>SUM(AD9:AD20)</f>
        <v>1.5078027573213871E-2</v>
      </c>
    </row>
    <row r="22" spans="5:30" x14ac:dyDescent="0.25">
      <c r="E22">
        <f>Forward!K25</f>
        <v>10.8</v>
      </c>
      <c r="F22" s="9">
        <v>4.5784843163617613E-3</v>
      </c>
      <c r="G22" s="9">
        <v>1.3221679285171303E-2</v>
      </c>
      <c r="H22" s="9">
        <v>3.4030667692952238E-2</v>
      </c>
      <c r="I22">
        <v>0.5</v>
      </c>
      <c r="J22">
        <f t="shared" si="4"/>
        <v>-1.1852185123881369</v>
      </c>
      <c r="K22">
        <f t="shared" si="0"/>
        <v>-1.3295560796855432</v>
      </c>
      <c r="L22">
        <f t="shared" si="5"/>
        <v>7.0727210409153307E-2</v>
      </c>
      <c r="M22">
        <f t="shared" si="6"/>
        <v>4.3756539636991606E-3</v>
      </c>
      <c r="N22">
        <f t="shared" si="7"/>
        <v>3.3068861098512628E-3</v>
      </c>
      <c r="O22">
        <f t="shared" si="8"/>
        <v>1.3466362473219698E-3</v>
      </c>
    </row>
    <row r="23" spans="5:30" x14ac:dyDescent="0.25">
      <c r="E23">
        <f>Forward!K26</f>
        <v>11.520000000000001</v>
      </c>
      <c r="F23" s="9">
        <v>6.4642375071890471E-4</v>
      </c>
      <c r="G23" s="9">
        <v>2.7972877754310504E-3</v>
      </c>
      <c r="H23" s="9">
        <v>1.0339222365863029E-2</v>
      </c>
      <c r="I23">
        <v>0.5</v>
      </c>
      <c r="J23">
        <f t="shared" si="4"/>
        <v>-1.6323545030106621</v>
      </c>
      <c r="K23">
        <f t="shared" si="0"/>
        <v>-1.7766920703080684</v>
      </c>
      <c r="L23">
        <f t="shared" si="5"/>
        <v>2.6519578344366135E-2</v>
      </c>
      <c r="M23">
        <f t="shared" si="6"/>
        <v>6.6942012862676885E-4</v>
      </c>
      <c r="N23">
        <f t="shared" si="7"/>
        <v>5.627470698369864E-4</v>
      </c>
      <c r="O23">
        <f t="shared" si="8"/>
        <v>2.6180391959108119E-4</v>
      </c>
    </row>
    <row r="24" spans="5:30" x14ac:dyDescent="0.25">
      <c r="E24">
        <f>Forward!K27</f>
        <v>12.240000000000002</v>
      </c>
      <c r="F24" s="9">
        <v>8.1757569563216859E-5</v>
      </c>
      <c r="G24" s="9">
        <v>5.4105820242532116E-4</v>
      </c>
      <c r="H24" s="9">
        <v>2.9367469038477016E-3</v>
      </c>
      <c r="I24">
        <v>0.5</v>
      </c>
      <c r="J24">
        <f t="shared" si="4"/>
        <v>-2.0523742037135175</v>
      </c>
      <c r="K24">
        <f t="shared" si="0"/>
        <v>-2.1967117710109241</v>
      </c>
      <c r="L24">
        <f t="shared" si="5"/>
        <v>9.1316922124894673E-3</v>
      </c>
      <c r="M24">
        <f t="shared" si="6"/>
        <v>8.1901317041236689E-5</v>
      </c>
      <c r="N24">
        <f t="shared" si="7"/>
        <v>7.3798992694870777E-5</v>
      </c>
      <c r="O24">
        <f t="shared" si="8"/>
        <v>3.8377347377062616E-5</v>
      </c>
    </row>
    <row r="25" spans="5:30" x14ac:dyDescent="0.25">
      <c r="E25">
        <f>Forward!K28</f>
        <v>12.960000000000003</v>
      </c>
      <c r="F25" s="9">
        <v>9.521001836784889E-6</v>
      </c>
      <c r="G25" s="9">
        <v>9.7895773608001657E-5</v>
      </c>
      <c r="H25" s="9">
        <v>7.9357910493685422E-4</v>
      </c>
      <c r="I25">
        <v>0.5</v>
      </c>
      <c r="J25">
        <f t="shared" si="4"/>
        <v>-2.4483793111168746</v>
      </c>
      <c r="K25">
        <f t="shared" si="0"/>
        <v>-2.5927168784142811</v>
      </c>
      <c r="L25">
        <f t="shared" si="5"/>
        <v>2.9233338181493193E-3</v>
      </c>
      <c r="M25">
        <f t="shared" si="6"/>
        <v>8.4903051285071845E-6</v>
      </c>
      <c r="N25">
        <f t="shared" si="7"/>
        <v>7.9831001435414659E-6</v>
      </c>
      <c r="O25">
        <f t="shared" si="8"/>
        <v>4.5358551384507094E-6</v>
      </c>
    </row>
    <row r="26" spans="5:30" x14ac:dyDescent="0.25">
      <c r="E26">
        <f>Forward!K29</f>
        <v>13.680000000000003</v>
      </c>
      <c r="F26" s="9">
        <v>1.0408540605632361E-6</v>
      </c>
      <c r="G26" s="9">
        <v>1.6845844451367738E-5</v>
      </c>
      <c r="H26" s="9">
        <v>2.0669757689743425E-4</v>
      </c>
      <c r="I26">
        <v>0.5</v>
      </c>
      <c r="J26">
        <f t="shared" si="4"/>
        <v>-2.8229680081736199</v>
      </c>
      <c r="K26">
        <f t="shared" si="0"/>
        <v>-2.9673055754710265</v>
      </c>
      <c r="L26">
        <f t="shared" si="5"/>
        <v>8.7983091158387247E-4</v>
      </c>
      <c r="M26">
        <f t="shared" si="6"/>
        <v>7.7227196520182111E-7</v>
      </c>
      <c r="N26">
        <f t="shared" si="7"/>
        <v>7.4474322609369374E-7</v>
      </c>
      <c r="O26">
        <f t="shared" si="8"/>
        <v>4.5310848626608441E-7</v>
      </c>
    </row>
    <row r="27" spans="5:30" x14ac:dyDescent="0.25">
      <c r="E27">
        <f>Forward!K30</f>
        <v>14.400000000000004</v>
      </c>
      <c r="F27" s="9">
        <v>1.0834028083402387E-7</v>
      </c>
      <c r="G27" s="9">
        <v>2.7910005229277988E-6</v>
      </c>
      <c r="H27" s="9">
        <v>5.2408127971176804E-5</v>
      </c>
      <c r="I27">
        <v>0.5</v>
      </c>
      <c r="J27">
        <f t="shared" si="4"/>
        <v>-3.1783383760409198</v>
      </c>
      <c r="K27">
        <f t="shared" si="0"/>
        <v>-3.3226759433383264</v>
      </c>
      <c r="L27">
        <f t="shared" si="5"/>
        <v>2.5142053014464046E-4</v>
      </c>
      <c r="M27">
        <f t="shared" si="6"/>
        <v>6.3157816774141894E-8</v>
      </c>
      <c r="N27">
        <f t="shared" si="7"/>
        <v>6.1816642999914085E-8</v>
      </c>
      <c r="O27">
        <f t="shared" si="8"/>
        <v>3.9605936218852439E-8</v>
      </c>
    </row>
    <row r="28" spans="5:30" x14ac:dyDescent="0.25">
      <c r="E28">
        <f>Forward!K31</f>
        <v>15.120000000000005</v>
      </c>
      <c r="F28" s="9">
        <v>1.0851682541800795E-8</v>
      </c>
      <c r="G28" s="9">
        <v>4.4936449130968184E-7</v>
      </c>
      <c r="H28" s="9">
        <v>1.3033873534661178E-5</v>
      </c>
      <c r="I28" s="2">
        <v>0.5</v>
      </c>
      <c r="J28" s="2">
        <f t="shared" si="4"/>
        <v>-3.516366549045252</v>
      </c>
      <c r="K28" s="2">
        <f t="shared" si="0"/>
        <v>-3.6607041163426586</v>
      </c>
      <c r="L28" s="2">
        <f t="shared" si="5"/>
        <v>6.8803789176114958E-5</v>
      </c>
      <c r="M28" s="2">
        <f t="shared" si="6"/>
        <v>4.732468248994663E-9</v>
      </c>
      <c r="N28" s="2">
        <f t="shared" si="7"/>
        <v>4.6723273739907157E-9</v>
      </c>
      <c r="O28" s="2">
        <f t="shared" si="8"/>
        <v>3.1102834906548708E-9</v>
      </c>
    </row>
    <row r="29" spans="5:30" x14ac:dyDescent="0.25">
      <c r="E29">
        <f>Forward!K32</f>
        <v>15.840000000000005</v>
      </c>
      <c r="F29" s="9">
        <v>1.0545329930374398E-9</v>
      </c>
      <c r="G29" s="9">
        <v>7.0813987232360335E-8</v>
      </c>
      <c r="H29" s="9">
        <v>3.1982703862580747E-6</v>
      </c>
      <c r="I29">
        <v>0.5</v>
      </c>
      <c r="J29">
        <f t="shared" si="4"/>
        <v>-3.8386666716393836</v>
      </c>
      <c r="K29">
        <f t="shared" si="0"/>
        <v>-3.9830042389367901</v>
      </c>
      <c r="L29">
        <f t="shared" si="5"/>
        <v>1.8165609275523804E-5</v>
      </c>
      <c r="M29">
        <f t="shared" si="6"/>
        <v>3.299510489943969E-10</v>
      </c>
      <c r="N29">
        <f t="shared" si="7"/>
        <v>3.2742161652517417E-10</v>
      </c>
      <c r="O29">
        <f t="shared" si="8"/>
        <v>2.2402123342612628E-10</v>
      </c>
    </row>
    <row r="30" spans="5:30" x14ac:dyDescent="0.25">
      <c r="E30">
        <f>Forward!K33</f>
        <v>16.560000000000006</v>
      </c>
      <c r="F30" s="9">
        <v>1.0006036110353916E-10</v>
      </c>
      <c r="G30" s="9">
        <v>1.0983900959016694E-8</v>
      </c>
      <c r="H30" s="9">
        <v>7.7790721149251589E-7</v>
      </c>
      <c r="I30">
        <v>0.5</v>
      </c>
      <c r="J30">
        <f t="shared" si="4"/>
        <v>-4.1466375166740752</v>
      </c>
      <c r="K30">
        <f t="shared" si="0"/>
        <v>-4.2909750839714818</v>
      </c>
      <c r="L30">
        <f t="shared" si="5"/>
        <v>4.656651781116889E-6</v>
      </c>
      <c r="M30">
        <f t="shared" si="6"/>
        <v>2.1683473928073665E-11</v>
      </c>
      <c r="N30">
        <f t="shared" si="7"/>
        <v>2.158223005273054E-11</v>
      </c>
      <c r="O30">
        <f t="shared" si="8"/>
        <v>1.5044659436390566E-11</v>
      </c>
    </row>
    <row r="31" spans="5:30" x14ac:dyDescent="0.25">
      <c r="E31">
        <f>Forward!K34</f>
        <v>17.280000000000005</v>
      </c>
      <c r="F31" s="9">
        <v>9.3179488121148663E-12</v>
      </c>
      <c r="G31" s="9">
        <v>1.6843996041599326E-9</v>
      </c>
      <c r="H31" s="9">
        <v>1.8823407173182433E-7</v>
      </c>
      <c r="I31">
        <v>0.5</v>
      </c>
      <c r="J31">
        <f t="shared" si="4"/>
        <v>-4.4414991747696559</v>
      </c>
      <c r="K31">
        <f t="shared" si="0"/>
        <v>-4.5858367420670625</v>
      </c>
      <c r="L31">
        <f t="shared" si="5"/>
        <v>1.1653264424458693E-6</v>
      </c>
      <c r="M31">
        <f t="shared" si="6"/>
        <v>1.3579640006460901E-12</v>
      </c>
      <c r="N31">
        <f t="shared" si="7"/>
        <v>1.3540628038688265E-12</v>
      </c>
      <c r="O31">
        <f t="shared" si="8"/>
        <v>9.5470950090759262E-13</v>
      </c>
    </row>
    <row r="32" spans="5:30" x14ac:dyDescent="0.25">
      <c r="E32">
        <f>Forward!K35</f>
        <v>18.000000000000004</v>
      </c>
      <c r="F32" s="9">
        <v>8.5511849170125773E-13</v>
      </c>
      <c r="G32" s="9">
        <v>2.5629336158634493E-10</v>
      </c>
      <c r="H32" s="9">
        <v>4.5445739653322357E-8</v>
      </c>
      <c r="I32">
        <v>0.5</v>
      </c>
      <c r="J32">
        <f t="shared" si="4"/>
        <v>-4.724322249071176</v>
      </c>
      <c r="K32">
        <f t="shared" si="0"/>
        <v>-4.8686598163685826</v>
      </c>
      <c r="L32">
        <f t="shared" si="5"/>
        <v>2.8601876171653743E-7</v>
      </c>
      <c r="M32">
        <f t="shared" si="6"/>
        <v>8.1806242894728426E-14</v>
      </c>
      <c r="N32">
        <f t="shared" si="7"/>
        <v>8.1660188320314427E-14</v>
      </c>
      <c r="O32">
        <f t="shared" si="8"/>
        <v>5.7875378944628169E-14</v>
      </c>
    </row>
    <row r="33" spans="5:20" x14ac:dyDescent="0.25">
      <c r="E33">
        <f>Forward!K36</f>
        <v>18.720000000000002</v>
      </c>
      <c r="F33" s="9">
        <v>7.7596835452230443E-14</v>
      </c>
      <c r="G33" s="9">
        <v>3.8805413474831529E-11</v>
      </c>
      <c r="H33" s="9">
        <v>1.0973130439012265E-8</v>
      </c>
      <c r="I33">
        <v>0.5</v>
      </c>
      <c r="J33">
        <f t="shared" si="4"/>
        <v>-4.9960513206334491</v>
      </c>
      <c r="K33">
        <f t="shared" si="0"/>
        <v>-5.1403888879308557</v>
      </c>
      <c r="L33">
        <f t="shared" si="5"/>
        <v>6.9126766542266052E-8</v>
      </c>
      <c r="M33">
        <f t="shared" si="6"/>
        <v>4.7784991245583168E-15</v>
      </c>
      <c r="N33">
        <f t="shared" si="7"/>
        <v>4.7731463729333664E-15</v>
      </c>
      <c r="O33">
        <f t="shared" si="8"/>
        <v>3.3818453920296626E-15</v>
      </c>
    </row>
    <row r="34" spans="5:20" x14ac:dyDescent="0.25">
      <c r="E34">
        <f>Forward!K37</f>
        <v>19.440000000000001</v>
      </c>
      <c r="F34" s="9">
        <v>6.9820341058825275E-15</v>
      </c>
      <c r="G34" s="9">
        <v>5.8605632767458359E-12</v>
      </c>
      <c r="H34" s="9">
        <v>2.6548061588727899E-9</v>
      </c>
      <c r="I34">
        <v>0.5</v>
      </c>
      <c r="J34">
        <f t="shared" si="4"/>
        <v>-5.2575239828758669</v>
      </c>
      <c r="K34">
        <f t="shared" si="0"/>
        <v>-5.4018615501732734</v>
      </c>
      <c r="L34">
        <f t="shared" si="5"/>
        <v>1.6507685505039372E-8</v>
      </c>
      <c r="M34">
        <f t="shared" si="6"/>
        <v>2.7250345021888929E-16</v>
      </c>
      <c r="N34">
        <f t="shared" si="7"/>
        <v>2.7231022640857908E-16</v>
      </c>
      <c r="O34">
        <f t="shared" si="8"/>
        <v>1.9190226617944868E-16</v>
      </c>
    </row>
    <row r="35" spans="5:20" x14ac:dyDescent="0.25">
      <c r="E35">
        <f>Forward!K38</f>
        <v>20.16</v>
      </c>
      <c r="F35" s="9">
        <v>6.2437633322929093E-16</v>
      </c>
      <c r="G35" s="9">
        <v>8.8455735157143163E-13</v>
      </c>
      <c r="H35" s="9">
        <v>6.4456595529362084E-10</v>
      </c>
      <c r="I35">
        <v>0.5</v>
      </c>
      <c r="J35">
        <f t="shared" si="4"/>
        <v>-5.5094864126980312</v>
      </c>
      <c r="K35">
        <f t="shared" si="0"/>
        <v>-5.6538239799954377</v>
      </c>
      <c r="L35">
        <f t="shared" si="5"/>
        <v>3.9064866695497644E-9</v>
      </c>
      <c r="M35">
        <f t="shared" si="6"/>
        <v>1.5260633221134757E-17</v>
      </c>
      <c r="N35">
        <f t="shared" si="7"/>
        <v>1.5253727858806984E-17</v>
      </c>
      <c r="O35">
        <f t="shared" si="8"/>
        <v>1.0640126746093309E-17</v>
      </c>
    </row>
    <row r="36" spans="5:20" x14ac:dyDescent="0.25">
      <c r="E36">
        <f>Forward!K39</f>
        <v>20.88</v>
      </c>
      <c r="F36" s="9">
        <v>5.5600872570973578E-17</v>
      </c>
      <c r="G36" s="9">
        <v>1.3364543957609912E-13</v>
      </c>
      <c r="H36" s="9">
        <v>1.5724516388000541E-10</v>
      </c>
      <c r="I36">
        <v>0.5</v>
      </c>
      <c r="J36">
        <f t="shared" si="4"/>
        <v>-5.7526062079691043</v>
      </c>
      <c r="K36">
        <f t="shared" si="0"/>
        <v>-5.8969437752665108</v>
      </c>
      <c r="L36">
        <f t="shared" si="5"/>
        <v>9.1841426471947639E-10</v>
      </c>
      <c r="M36">
        <f t="shared" si="6"/>
        <v>8.434846595109505E-19</v>
      </c>
      <c r="N36">
        <f t="shared" si="7"/>
        <v>8.4323929574507724E-19</v>
      </c>
      <c r="O36">
        <f t="shared" si="8"/>
        <v>5.7937840007276871E-19</v>
      </c>
    </row>
    <row r="37" spans="5:20" x14ac:dyDescent="0.25">
      <c r="E37">
        <f>Forward!K40</f>
        <v>21.599999999999998</v>
      </c>
      <c r="F37" s="9">
        <v>4.9385604484089167E-18</v>
      </c>
      <c r="G37" s="9">
        <v>2.0239883291113702E-14</v>
      </c>
      <c r="H37" s="9">
        <v>3.8583835339042225E-11</v>
      </c>
      <c r="I37">
        <v>0.5</v>
      </c>
      <c r="J37">
        <f t="shared" si="4"/>
        <v>-5.9874830477999117</v>
      </c>
      <c r="K37">
        <f t="shared" si="0"/>
        <v>-6.1318206150973182</v>
      </c>
      <c r="L37">
        <f t="shared" si="5"/>
        <v>2.1497171532818269E-10</v>
      </c>
      <c r="M37">
        <f t="shared" si="6"/>
        <v>4.6212836267839613E-20</v>
      </c>
      <c r="N37">
        <f t="shared" si="7"/>
        <v>4.6204136795935821E-20</v>
      </c>
      <c r="O37">
        <f t="shared" si="8"/>
        <v>3.1112684207063424E-20</v>
      </c>
    </row>
    <row r="38" spans="5:20" x14ac:dyDescent="0.25">
      <c r="E38">
        <f>Forward!K41</f>
        <v>22.319999999999997</v>
      </c>
      <c r="F38" s="9">
        <v>4.3813524020734422E-19</v>
      </c>
      <c r="G38" s="9">
        <v>3.075925082908413E-15</v>
      </c>
      <c r="H38" s="9">
        <v>9.5304367120852445E-12</v>
      </c>
      <c r="I38">
        <v>0.5</v>
      </c>
      <c r="J38">
        <f t="shared" si="4"/>
        <v>-6.2146576042023174</v>
      </c>
      <c r="K38">
        <f t="shared" si="0"/>
        <v>-6.3589951714997239</v>
      </c>
      <c r="L38">
        <f t="shared" si="5"/>
        <v>5.0190506676934038E-11</v>
      </c>
      <c r="M38">
        <f t="shared" si="6"/>
        <v>2.5190869165069008E-21</v>
      </c>
      <c r="N38">
        <f t="shared" si="7"/>
        <v>2.5187782054718525E-21</v>
      </c>
      <c r="O38">
        <f t="shared" si="8"/>
        <v>1.6532412895463988E-21</v>
      </c>
      <c r="T38" s="9"/>
    </row>
    <row r="39" spans="5:20" x14ac:dyDescent="0.25">
      <c r="E39">
        <f>Forward!K42</f>
        <v>23.039999999999996</v>
      </c>
      <c r="F39" s="9">
        <v>3.8870652120969414E-20</v>
      </c>
      <c r="G39" s="9">
        <v>4.695335330241332E-16</v>
      </c>
      <c r="H39" s="9">
        <v>2.3713398926212798E-12</v>
      </c>
      <c r="I39">
        <v>0.5</v>
      </c>
      <c r="J39">
        <f t="shared" si="4"/>
        <v>-6.4346190384224355</v>
      </c>
      <c r="K39">
        <f t="shared" si="0"/>
        <v>-6.5789566057198421</v>
      </c>
      <c r="L39">
        <f t="shared" si="5"/>
        <v>1.1707232829146313E-11</v>
      </c>
      <c r="M39">
        <f t="shared" si="6"/>
        <v>1.3705929960570563E-22</v>
      </c>
      <c r="N39">
        <f t="shared" si="7"/>
        <v>1.3704830685951849E-22</v>
      </c>
      <c r="O39">
        <f t="shared" si="8"/>
        <v>8.7158896922258015E-23</v>
      </c>
      <c r="T39" s="9"/>
    </row>
    <row r="40" spans="5:20" x14ac:dyDescent="0.25">
      <c r="E40">
        <f>Forward!K43</f>
        <v>23.759999999999994</v>
      </c>
      <c r="F40" s="9">
        <v>3.4521075471494783E-21</v>
      </c>
      <c r="G40" s="9">
        <v>7.2048413057112674E-17</v>
      </c>
      <c r="H40" s="9">
        <v>5.9468588247325221E-13</v>
      </c>
      <c r="I40">
        <v>0.5</v>
      </c>
      <c r="J40">
        <f t="shared" si="4"/>
        <v>-6.6478113433983737</v>
      </c>
      <c r="K40">
        <f t="shared" si="0"/>
        <v>-6.7921489106957802</v>
      </c>
      <c r="L40">
        <f t="shared" si="5"/>
        <v>2.7319825958982962E-12</v>
      </c>
      <c r="M40">
        <f t="shared" si="6"/>
        <v>7.4637288854289984E-24</v>
      </c>
      <c r="N40">
        <f t="shared" si="7"/>
        <v>7.4633352394610981E-24</v>
      </c>
      <c r="O40">
        <f t="shared" si="8"/>
        <v>4.5680372412174939E-24</v>
      </c>
      <c r="T40" s="9"/>
    </row>
    <row r="41" spans="5:20" x14ac:dyDescent="0.25">
      <c r="E41">
        <f>Forward!K44</f>
        <v>24.479999999999993</v>
      </c>
      <c r="F41" s="9">
        <v>3.071686406456812E-22</v>
      </c>
      <c r="G41" s="9">
        <v>1.1120863315451348E-17</v>
      </c>
      <c r="H41" s="9">
        <v>1.5037923401766918E-13</v>
      </c>
      <c r="I41">
        <v>0.5</v>
      </c>
      <c r="J41">
        <f t="shared" si="4"/>
        <v>-6.8546387391252894</v>
      </c>
      <c r="K41">
        <f t="shared" si="0"/>
        <v>-6.998976306422696</v>
      </c>
      <c r="L41">
        <f t="shared" si="5"/>
        <v>6.3856987889460513E-13</v>
      </c>
      <c r="M41">
        <f t="shared" si="6"/>
        <v>4.0777148983917338E-25</v>
      </c>
      <c r="N41">
        <f t="shared" si="7"/>
        <v>4.0775728745846317E-25</v>
      </c>
      <c r="O41">
        <f t="shared" si="8"/>
        <v>2.3833010574535862E-25</v>
      </c>
      <c r="T41" s="9"/>
    </row>
    <row r="42" spans="5:20" x14ac:dyDescent="0.25">
      <c r="E42">
        <f>Forward!K45</f>
        <v>25.199999999999992</v>
      </c>
      <c r="F42" s="9">
        <v>2.7404923963437152E-23</v>
      </c>
      <c r="G42" s="9">
        <v>1.7276370273587928E-18</v>
      </c>
      <c r="H42" s="9">
        <v>3.8357489395259411E-14</v>
      </c>
      <c r="I42">
        <v>0.5</v>
      </c>
      <c r="J42">
        <f t="shared" si="4"/>
        <v>-7.0554702857282852</v>
      </c>
      <c r="K42">
        <f t="shared" si="0"/>
        <v>-7.1998078530256917</v>
      </c>
      <c r="L42">
        <f t="shared" si="5"/>
        <v>1.4965468429437842E-13</v>
      </c>
      <c r="M42">
        <f t="shared" si="6"/>
        <v>2.2396524523047522E-26</v>
      </c>
      <c r="N42">
        <f t="shared" si="7"/>
        <v>2.2396007436286993E-26</v>
      </c>
      <c r="O42">
        <f t="shared" si="8"/>
        <v>1.238706559241248E-26</v>
      </c>
      <c r="T42" s="9"/>
    </row>
    <row r="43" spans="5:20" x14ac:dyDescent="0.25">
      <c r="E43">
        <f>Forward!K46</f>
        <v>25.919999999999991</v>
      </c>
      <c r="F43" s="9">
        <v>2.4531515562399596E-24</v>
      </c>
      <c r="G43" s="9">
        <v>2.7025363610284003E-19</v>
      </c>
      <c r="H43" s="9">
        <v>9.8718483779553971E-15</v>
      </c>
      <c r="I43">
        <v>0.5</v>
      </c>
      <c r="J43">
        <f t="shared" si="4"/>
        <v>-7.2506438465286447</v>
      </c>
      <c r="K43">
        <f t="shared" si="0"/>
        <v>-7.3949814138260512</v>
      </c>
      <c r="L43">
        <f t="shared" si="5"/>
        <v>3.5197078885182134E-14</v>
      </c>
      <c r="M43">
        <f t="shared" si="6"/>
        <v>1.2388343618770466E-27</v>
      </c>
      <c r="N43">
        <f t="shared" si="7"/>
        <v>1.2388153378456734E-27</v>
      </c>
      <c r="O43">
        <f t="shared" si="8"/>
        <v>6.4136730024416782E-28</v>
      </c>
      <c r="T43" s="9"/>
    </row>
    <row r="44" spans="5:20" x14ac:dyDescent="0.25">
      <c r="E44">
        <f>Forward!K47</f>
        <v>26.63999999999999</v>
      </c>
      <c r="F44" s="9">
        <v>2.204506509279197E-25</v>
      </c>
      <c r="G44" s="9">
        <v>4.2586126164158023E-20</v>
      </c>
      <c r="H44" s="9">
        <v>2.5640713699798671E-15</v>
      </c>
      <c r="I44">
        <v>0.5</v>
      </c>
      <c r="J44">
        <f t="shared" si="4"/>
        <v>-7.4404695080049743</v>
      </c>
      <c r="K44">
        <f t="shared" si="0"/>
        <v>-7.5848070753023809</v>
      </c>
      <c r="L44">
        <f t="shared" si="5"/>
        <v>8.3135625563670562E-15</v>
      </c>
      <c r="M44">
        <f t="shared" si="6"/>
        <v>6.9115322374962887E-29</v>
      </c>
      <c r="N44">
        <f t="shared" si="7"/>
        <v>6.9114614295594118E-29</v>
      </c>
      <c r="O44">
        <f t="shared" si="8"/>
        <v>3.305664890234397E-29</v>
      </c>
      <c r="T44" s="9"/>
    </row>
    <row r="45" spans="5:20" x14ac:dyDescent="0.25">
      <c r="E45">
        <f>Forward!K48</f>
        <v>27.359999999999989</v>
      </c>
      <c r="F45" s="9">
        <v>1.9897772812783694E-26</v>
      </c>
      <c r="G45" s="9">
        <v>6.7621847917933679E-21</v>
      </c>
      <c r="H45" s="9">
        <v>6.7223330662664911E-16</v>
      </c>
      <c r="I45">
        <v>0.5</v>
      </c>
      <c r="J45">
        <f t="shared" si="4"/>
        <v>-7.6252325435853896</v>
      </c>
      <c r="K45">
        <f t="shared" si="0"/>
        <v>-7.7695701108827961</v>
      </c>
      <c r="L45">
        <f t="shared" si="5"/>
        <v>1.9734024196322201E-15</v>
      </c>
      <c r="M45">
        <f t="shared" si="6"/>
        <v>3.8943171097317678E-30</v>
      </c>
      <c r="N45">
        <f t="shared" si="7"/>
        <v>3.8942904208323682E-30</v>
      </c>
      <c r="O45">
        <f t="shared" si="8"/>
        <v>1.6930410606397046E-30</v>
      </c>
      <c r="T45" s="9"/>
    </row>
    <row r="46" spans="5:20" x14ac:dyDescent="0.25">
      <c r="E46">
        <f>Forward!K49</f>
        <v>28.079999999999988</v>
      </c>
      <c r="F46" s="9">
        <v>1.8046402581365897E-27</v>
      </c>
      <c r="G46" s="9">
        <v>1.08230410146011E-21</v>
      </c>
      <c r="H46" s="9">
        <v>1.7791980743398477E-16</v>
      </c>
      <c r="I46">
        <v>0.5</v>
      </c>
      <c r="J46">
        <f t="shared" si="4"/>
        <v>-7.8051959923924379</v>
      </c>
      <c r="K46">
        <f t="shared" si="0"/>
        <v>-7.9495335596898444</v>
      </c>
      <c r="L46">
        <f t="shared" si="5"/>
        <v>4.710160777720677E-16</v>
      </c>
      <c r="M46">
        <f t="shared" si="6"/>
        <v>2.218561455180825E-31</v>
      </c>
      <c r="N46">
        <f t="shared" si="7"/>
        <v>2.2185512595568822E-31</v>
      </c>
      <c r="O46">
        <f t="shared" si="8"/>
        <v>8.5905423686094603E-32</v>
      </c>
      <c r="T46" s="9"/>
    </row>
    <row r="47" spans="5:20" x14ac:dyDescent="0.25">
      <c r="E47">
        <f>Forward!K50</f>
        <v>28.799999999999986</v>
      </c>
      <c r="F47" s="9">
        <v>1.6452536038499107E-28</v>
      </c>
      <c r="G47" s="9">
        <v>1.746448161053877E-22</v>
      </c>
      <c r="H47" s="9">
        <v>4.7542611874650962E-17</v>
      </c>
      <c r="I47" s="2">
        <v>0.5</v>
      </c>
      <c r="J47" s="2">
        <f t="shared" si="4"/>
        <v>-7.9806029114526886</v>
      </c>
      <c r="K47" s="2">
        <f t="shared" si="0"/>
        <v>-8.1249404787500943</v>
      </c>
      <c r="L47" s="2">
        <f t="shared" si="5"/>
        <v>1.1309833256761969E-16</v>
      </c>
      <c r="M47" s="2">
        <f t="shared" si="6"/>
        <v>1.2791232829538689E-32</v>
      </c>
      <c r="N47" s="2">
        <f t="shared" si="7"/>
        <v>1.2791193325531418E-32</v>
      </c>
      <c r="O47" s="2">
        <f t="shared" si="8"/>
        <v>4.2975525155745285E-33</v>
      </c>
      <c r="T47" s="9"/>
    </row>
    <row r="48" spans="5:20" x14ac:dyDescent="0.25">
      <c r="E48">
        <f>Forward!K51</f>
        <v>29.519999999999985</v>
      </c>
      <c r="F48" s="9">
        <v>1.5082493468535871E-29</v>
      </c>
      <c r="G48" s="9">
        <v>2.8417738276582765E-23</v>
      </c>
      <c r="H48" s="9">
        <v>1.282693278733621E-17</v>
      </c>
      <c r="I48">
        <v>0.5</v>
      </c>
      <c r="J48">
        <f t="shared" si="4"/>
        <v>-8.1516783497652447</v>
      </c>
      <c r="K48">
        <f t="shared" si="0"/>
        <v>-8.2960159170626504</v>
      </c>
      <c r="L48">
        <f t="shared" si="5"/>
        <v>2.7330999505025685E-17</v>
      </c>
      <c r="M48">
        <f t="shared" si="6"/>
        <v>7.4698353394288969E-34</v>
      </c>
      <c r="N48">
        <f t="shared" si="7"/>
        <v>7.469819805741402E-34</v>
      </c>
      <c r="O48">
        <f t="shared" si="8"/>
        <v>2.1036795135118753E-34</v>
      </c>
      <c r="T48" s="9"/>
    </row>
    <row r="49" spans="5:20" x14ac:dyDescent="0.25">
      <c r="E49">
        <f>Forward!K52</f>
        <v>30.239999999999984</v>
      </c>
      <c r="F49" s="9">
        <v>1.3907061438449122E-30</v>
      </c>
      <c r="G49" s="9">
        <v>4.6635750172663807E-24</v>
      </c>
      <c r="H49" s="9">
        <v>3.4942884124809949E-18</v>
      </c>
      <c r="I49">
        <v>0.5</v>
      </c>
      <c r="J49">
        <f t="shared" si="4"/>
        <v>-8.318631084457019</v>
      </c>
      <c r="K49">
        <f t="shared" si="0"/>
        <v>-8.4629686517544247</v>
      </c>
      <c r="L49">
        <f t="shared" si="5"/>
        <v>6.6494483658035092E-18</v>
      </c>
      <c r="M49">
        <f t="shared" si="6"/>
        <v>4.4215163569468465E-35</v>
      </c>
      <c r="N49">
        <f t="shared" si="7"/>
        <v>4.4215101549106151E-35</v>
      </c>
      <c r="O49">
        <f t="shared" si="8"/>
        <v>9.9550343310501303E-36</v>
      </c>
      <c r="T49" s="9"/>
    </row>
    <row r="50" spans="5:20" x14ac:dyDescent="0.25">
      <c r="E50">
        <f>Forward!K53</f>
        <v>30.959999999999983</v>
      </c>
      <c r="F50" s="9">
        <v>1.2901121565397669E-31</v>
      </c>
      <c r="G50" s="9">
        <v>7.7196796421097203E-25</v>
      </c>
      <c r="H50" s="9">
        <v>9.611609759507721E-19</v>
      </c>
      <c r="I50">
        <v>0.5</v>
      </c>
      <c r="J50">
        <f t="shared" si="4"/>
        <v>-8.4816551526243167</v>
      </c>
      <c r="K50">
        <f t="shared" si="0"/>
        <v>-8.6259927199217223</v>
      </c>
      <c r="L50">
        <f t="shared" si="5"/>
        <v>1.6292033861004457E-18</v>
      </c>
      <c r="M50">
        <f t="shared" si="6"/>
        <v>2.6543036732807373E-36</v>
      </c>
      <c r="N50">
        <f t="shared" si="7"/>
        <v>2.6543011578961116E-36</v>
      </c>
      <c r="O50">
        <f t="shared" si="8"/>
        <v>4.462806617585847E-37</v>
      </c>
      <c r="T50" s="9"/>
    </row>
    <row r="51" spans="5:20" x14ac:dyDescent="0.25">
      <c r="E51">
        <f>Forward!K54</f>
        <v>31.679999999999982</v>
      </c>
      <c r="F51" s="9">
        <v>1.2043241971788148E-32</v>
      </c>
      <c r="G51" s="9">
        <v>1.2890636421654716E-25</v>
      </c>
      <c r="H51" s="9">
        <v>2.6695079088925839E-19</v>
      </c>
      <c r="I51">
        <v>0.5</v>
      </c>
      <c r="J51">
        <f t="shared" si="4"/>
        <v>-8.6409312070511515</v>
      </c>
      <c r="K51">
        <f t="shared" si="0"/>
        <v>-8.7852687743485571</v>
      </c>
      <c r="L51">
        <f t="shared" si="5"/>
        <v>4.0209909519876113E-19</v>
      </c>
      <c r="M51">
        <f t="shared" si="6"/>
        <v>1.6168368235965268E-37</v>
      </c>
      <c r="N51">
        <f t="shared" si="7"/>
        <v>1.6168357869341415E-37</v>
      </c>
      <c r="O51">
        <f t="shared" si="8"/>
        <v>1.8265064157733959E-38</v>
      </c>
      <c r="T51" s="9"/>
    </row>
    <row r="52" spans="5:20" x14ac:dyDescent="0.25">
      <c r="E52">
        <f>Forward!K55</f>
        <v>32.399999999999984</v>
      </c>
      <c r="F52" s="9">
        <v>1.1315270018982133E-33</v>
      </c>
      <c r="G52" s="9">
        <v>2.1715914101162001E-26</v>
      </c>
      <c r="H52" s="9">
        <v>7.4858656037384464E-20</v>
      </c>
      <c r="I52">
        <v>0.5</v>
      </c>
      <c r="J52">
        <f t="shared" si="4"/>
        <v>-8.7966277195589004</v>
      </c>
      <c r="K52">
        <f t="shared" si="0"/>
        <v>-8.9409652868563061</v>
      </c>
      <c r="L52">
        <f t="shared" si="5"/>
        <v>9.9988432213496416E-20</v>
      </c>
      <c r="M52">
        <f t="shared" si="6"/>
        <v>9.9976865765127412E-39</v>
      </c>
      <c r="N52">
        <f t="shared" si="7"/>
        <v>9.9976822338330292E-39</v>
      </c>
      <c r="O52">
        <f t="shared" si="8"/>
        <v>6.3150565066148376E-40</v>
      </c>
      <c r="T52" s="9"/>
    </row>
    <row r="53" spans="5:20" x14ac:dyDescent="0.25">
      <c r="E53">
        <f>Forward!K56</f>
        <v>33.119999999999983</v>
      </c>
      <c r="F53" s="9">
        <v>1.0701943418377355E-34</v>
      </c>
      <c r="G53" s="9">
        <v>3.6908602250658472E-27</v>
      </c>
      <c r="H53" s="9">
        <v>2.1185904701976912E-20</v>
      </c>
      <c r="I53">
        <v>0.5</v>
      </c>
      <c r="J53">
        <f t="shared" si="4"/>
        <v>-8.9489020520858436</v>
      </c>
      <c r="K53">
        <f t="shared" si="0"/>
        <v>-9.0932396193832492</v>
      </c>
      <c r="L53">
        <f t="shared" si="5"/>
        <v>2.5055350529676265E-20</v>
      </c>
      <c r="M53">
        <f t="shared" si="6"/>
        <v>6.2777059016494328E-40</v>
      </c>
      <c r="N53">
        <f t="shared" si="7"/>
        <v>6.2777040521336891E-40</v>
      </c>
      <c r="O53">
        <f t="shared" si="8"/>
        <v>1.4972611013499931E-41</v>
      </c>
      <c r="T53" s="9"/>
    </row>
    <row r="54" spans="5:20" x14ac:dyDescent="0.25">
      <c r="E54">
        <f>Forward!K57</f>
        <v>33.839999999999982</v>
      </c>
      <c r="F54" s="9">
        <v>1.0189830735404441E-35</v>
      </c>
      <c r="G54" s="9">
        <v>6.324405808322406E-28</v>
      </c>
      <c r="H54" s="9">
        <v>6.0205068187975733E-21</v>
      </c>
      <c r="I54">
        <v>0.5</v>
      </c>
      <c r="J54">
        <f t="shared" si="4"/>
        <v>-9.0979014125686923</v>
      </c>
      <c r="K54">
        <f t="shared" si="0"/>
        <v>-9.242238979866098</v>
      </c>
      <c r="L54">
        <f t="shared" si="5"/>
        <v>6.3277131745910403E-21</v>
      </c>
      <c r="M54">
        <f t="shared" si="6"/>
        <v>4.0039954019892887E-41</v>
      </c>
      <c r="N54">
        <f t="shared" si="7"/>
        <v>4.0039946016088226E-41</v>
      </c>
      <c r="O54">
        <f t="shared" si="8"/>
        <v>9.4375745039902275E-44</v>
      </c>
      <c r="T54" s="9"/>
    </row>
    <row r="55" spans="5:20" x14ac:dyDescent="0.25">
      <c r="E55">
        <f>Forward!K58</f>
        <v>34.559999999999981</v>
      </c>
      <c r="F55" s="9">
        <v>9.6858706048690866E-37</v>
      </c>
      <c r="G55" s="9">
        <v>1.0635842249124929E-28</v>
      </c>
      <c r="H55" s="9">
        <v>1.606603749828113E-21</v>
      </c>
      <c r="I55">
        <v>0.5</v>
      </c>
      <c r="J55">
        <f t="shared" si="4"/>
        <v>-9.2437637101814243</v>
      </c>
      <c r="K55">
        <f t="shared" si="0"/>
        <v>-9.3881012774788299</v>
      </c>
      <c r="L55">
        <f t="shared" si="5"/>
        <v>1.6107871974731826E-21</v>
      </c>
      <c r="M55">
        <f t="shared" si="6"/>
        <v>2.5946353955435066E-42</v>
      </c>
      <c r="N55">
        <f t="shared" si="7"/>
        <v>2.5946350529019505E-42</v>
      </c>
      <c r="O55">
        <f t="shared" si="8"/>
        <v>1.7501234199038442E-47</v>
      </c>
      <c r="T55" s="9"/>
    </row>
    <row r="56" spans="5:20" x14ac:dyDescent="0.25">
      <c r="E56">
        <f>Forward!K59</f>
        <v>35.27999999999998</v>
      </c>
      <c r="F56" s="9">
        <v>1.5649958165404916E-39</v>
      </c>
      <c r="G56" s="9">
        <v>1.8252731108470888E-31</v>
      </c>
      <c r="H56" s="9">
        <v>3.0460105950395195E-24</v>
      </c>
      <c r="I56">
        <v>0.5</v>
      </c>
      <c r="J56">
        <f t="shared" si="4"/>
        <v>-9.386618322385397</v>
      </c>
      <c r="K56">
        <f t="shared" si="0"/>
        <v>-9.5309558896828026</v>
      </c>
      <c r="L56">
        <f t="shared" si="5"/>
        <v>4.1334584824403904E-22</v>
      </c>
      <c r="M56">
        <f t="shared" si="6"/>
        <v>1.7085479026058415E-43</v>
      </c>
      <c r="N56">
        <f t="shared" si="7"/>
        <v>1.7085479010969033E-43</v>
      </c>
      <c r="O56">
        <f t="shared" si="8"/>
        <v>1.6834595677479536E-43</v>
      </c>
      <c r="T56" s="9"/>
    </row>
    <row r="57" spans="5:20" x14ac:dyDescent="0.25">
      <c r="M57" t="e">
        <f t="shared" ref="M57:N57" si="18">SUM(M7:M56)</f>
        <v>#DIV/0!</v>
      </c>
      <c r="N57" t="e">
        <f t="shared" si="18"/>
        <v>#DIV/0!</v>
      </c>
      <c r="O57" t="e">
        <f>SUM(O7:O56)</f>
        <v>#DIV/0!</v>
      </c>
      <c r="T57" s="9"/>
    </row>
    <row r="58" spans="5:20" x14ac:dyDescent="0.25">
      <c r="T58" s="9"/>
    </row>
    <row r="59" spans="5:20" x14ac:dyDescent="0.25">
      <c r="T59" s="9"/>
    </row>
    <row r="60" spans="5:20" x14ac:dyDescent="0.25">
      <c r="T60" s="9"/>
    </row>
    <row r="61" spans="5:20" x14ac:dyDescent="0.25">
      <c r="T61" s="9"/>
    </row>
    <row r="62" spans="5:20" x14ac:dyDescent="0.25">
      <c r="T62" s="9"/>
    </row>
    <row r="63" spans="5:20" x14ac:dyDescent="0.25">
      <c r="T63" s="9"/>
    </row>
    <row r="64" spans="5:20" x14ac:dyDescent="0.25">
      <c r="T64" s="9"/>
    </row>
    <row r="65" spans="20:20" x14ac:dyDescent="0.25">
      <c r="T65" s="9"/>
    </row>
    <row r="66" spans="20:20" x14ac:dyDescent="0.25">
      <c r="T66" s="9"/>
    </row>
    <row r="67" spans="20:20" x14ac:dyDescent="0.25">
      <c r="T67" s="9"/>
    </row>
    <row r="68" spans="20:20" x14ac:dyDescent="0.25">
      <c r="T68" s="9"/>
    </row>
    <row r="69" spans="20:20" x14ac:dyDescent="0.25">
      <c r="T69" s="9"/>
    </row>
    <row r="70" spans="20:20" x14ac:dyDescent="0.25">
      <c r="T70" s="9"/>
    </row>
    <row r="71" spans="20:20" x14ac:dyDescent="0.25">
      <c r="T71" s="9"/>
    </row>
    <row r="72" spans="20:20" x14ac:dyDescent="0.25">
      <c r="T72" s="9"/>
    </row>
    <row r="73" spans="20:20" x14ac:dyDescent="0.25">
      <c r="T73" s="9"/>
    </row>
    <row r="74" spans="20:20" x14ac:dyDescent="0.25">
      <c r="T74" s="9"/>
    </row>
    <row r="75" spans="20:20" x14ac:dyDescent="0.25">
      <c r="T75" s="9"/>
    </row>
    <row r="76" spans="20:20" x14ac:dyDescent="0.25">
      <c r="T76" s="9"/>
    </row>
    <row r="77" spans="20:20" x14ac:dyDescent="0.25">
      <c r="T77" s="9"/>
    </row>
    <row r="78" spans="20:20" x14ac:dyDescent="0.25">
      <c r="T78" s="9"/>
    </row>
    <row r="79" spans="20:20" x14ac:dyDescent="0.25">
      <c r="T79" s="9"/>
    </row>
    <row r="80" spans="20:20" x14ac:dyDescent="0.25">
      <c r="T80" s="9"/>
    </row>
    <row r="81" spans="20:20" x14ac:dyDescent="0.25">
      <c r="T81" s="9"/>
    </row>
    <row r="82" spans="20:20" x14ac:dyDescent="0.25">
      <c r="T82" s="9"/>
    </row>
    <row r="83" spans="20:20" x14ac:dyDescent="0.25">
      <c r="T83" s="9"/>
    </row>
    <row r="84" spans="20:20" x14ac:dyDescent="0.25">
      <c r="T8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26</vt:i4>
      </vt:variant>
    </vt:vector>
  </HeadingPairs>
  <TitlesOfParts>
    <vt:vector size="32" baseType="lpstr">
      <vt:lpstr>Forward</vt:lpstr>
      <vt:lpstr>Backwards</vt:lpstr>
      <vt:lpstr>Comparación</vt:lpstr>
      <vt:lpstr>t = 6 meses</vt:lpstr>
      <vt:lpstr>t = 3 meses</vt:lpstr>
      <vt:lpstr>t = 1 mes</vt:lpstr>
      <vt:lpstr>Backwards!alpha</vt:lpstr>
      <vt:lpstr>alpha</vt:lpstr>
      <vt:lpstr>Backwards!beta</vt:lpstr>
      <vt:lpstr>beta</vt:lpstr>
      <vt:lpstr>Backwards!delta_s</vt:lpstr>
      <vt:lpstr>delta_s</vt:lpstr>
      <vt:lpstr>Backwards!Delta_t</vt:lpstr>
      <vt:lpstr>Delta_t</vt:lpstr>
      <vt:lpstr>Backwards!delta_x</vt:lpstr>
      <vt:lpstr>delta_x</vt:lpstr>
      <vt:lpstr>Backwards!k</vt:lpstr>
      <vt:lpstr>k</vt:lpstr>
      <vt:lpstr>Backwards!kmax</vt:lpstr>
      <vt:lpstr>kmax</vt:lpstr>
      <vt:lpstr>Backwards!kmin</vt:lpstr>
      <vt:lpstr>kmin</vt:lpstr>
      <vt:lpstr>Backwards!rho</vt:lpstr>
      <vt:lpstr>rho</vt:lpstr>
      <vt:lpstr>Backwards!s0</vt:lpstr>
      <vt:lpstr>s0</vt:lpstr>
      <vt:lpstr>Backwards!sigma</vt:lpstr>
      <vt:lpstr>sigma</vt:lpstr>
      <vt:lpstr>Backwards!T</vt:lpstr>
      <vt:lpstr>T</vt:lpstr>
      <vt:lpstr>Backwards!tipo</vt:lpstr>
      <vt:lpstr>tipo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MUÑOZ TORRERO ,ANTONIO</dc:creator>
  <cp:lastModifiedBy>RAMOS MUÑOZ TORRERO ,ANTONIO</cp:lastModifiedBy>
  <dcterms:created xsi:type="dcterms:W3CDTF">2019-03-19T19:02:26Z</dcterms:created>
  <dcterms:modified xsi:type="dcterms:W3CDTF">2019-03-26T15:34:31Z</dcterms:modified>
</cp:coreProperties>
</file>